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1535" activeTab="1"/>
  </bookViews>
  <sheets>
    <sheet name="sheet1" sheetId="1" r:id="rId1"/>
    <sheet name="Sheet2" sheetId="2" r:id="rId2"/>
  </sheets>
  <definedNames>
    <definedName name="_xlnm._FilterDatabase" localSheetId="0" hidden="1">sheet1!$A$3:$I$122</definedName>
    <definedName name="_xlnm.Print_Area" localSheetId="1">Sheet2!$A$1:$G$18</definedName>
    <definedName name="_xlnm.Print_Titles" localSheetId="1">Sheet2!$4:$4</definedName>
  </definedNames>
  <calcPr calcId="144525"/>
</workbook>
</file>

<file path=xl/sharedStrings.xml><?xml version="1.0" encoding="utf-8"?>
<sst xmlns="http://schemas.openxmlformats.org/spreadsheetml/2006/main" count="277">
  <si>
    <t>项目清单</t>
  </si>
  <si>
    <t>单位：公顷</t>
  </si>
  <si>
    <t>省</t>
  </si>
  <si>
    <t>市</t>
  </si>
  <si>
    <t>行政区</t>
  </si>
  <si>
    <t>序号</t>
  </si>
  <si>
    <t>项目名称</t>
  </si>
  <si>
    <t>地块位置</t>
  </si>
  <si>
    <t>地块面积</t>
  </si>
  <si>
    <t>容积率</t>
  </si>
  <si>
    <t>建设状态</t>
  </si>
  <si>
    <t>45</t>
  </si>
  <si>
    <t>4503</t>
  </si>
  <si>
    <t>叠彩区</t>
  </si>
  <si>
    <t>原水泵厂地块</t>
  </si>
  <si>
    <t>桂林市叠彩区芦笛路53号，原桂林市水泵厂地块</t>
  </si>
  <si>
    <t>已动工未竣工</t>
  </si>
  <si>
    <t>新建公共租赁住房廉租房</t>
  </si>
  <si>
    <t>桂林市叠彩区清风实验学校北侧</t>
  </si>
  <si>
    <t>七星区</t>
  </si>
  <si>
    <t>空明东路东南侧A4号地块（客车厂）</t>
  </si>
  <si>
    <t>桂林市七星区空明东路东南侧</t>
  </si>
  <si>
    <t>雁山区</t>
  </si>
  <si>
    <t>新建公共租赁住房</t>
  </si>
  <si>
    <t>桂林市桂阳公路西侧、雁中路以北</t>
  </si>
  <si>
    <t>T1、T2地块</t>
  </si>
  <si>
    <t>桂林市叠彩区站前路以南、南洲大桥以北、滨江北路以西、春江路以东</t>
  </si>
  <si>
    <t>新建职工集资住宅楼</t>
  </si>
  <si>
    <t>桂林市高新（七星）区6号小区（五里店路6号）</t>
  </si>
  <si>
    <t>未动工</t>
  </si>
  <si>
    <t>象山区</t>
  </si>
  <si>
    <t>新建南溪河综合整治工程拆迁安置房项目</t>
  </si>
  <si>
    <t>象山区环城南三路</t>
  </si>
  <si>
    <t>挂牌出让</t>
  </si>
  <si>
    <t>叠彩区漓江以西、站前路以北</t>
  </si>
  <si>
    <t>桂林市桂阳公路西侧、雁中路北侧</t>
  </si>
  <si>
    <t>桂林市七星区穿山东路西南侧</t>
  </si>
  <si>
    <t>新建职工集资住宅</t>
  </si>
  <si>
    <t>桂林市叠彩区胜利路</t>
  </si>
  <si>
    <t>秀峰区</t>
  </si>
  <si>
    <t>琴潭组团P070地块</t>
  </si>
  <si>
    <t>桂林市机场路以北、中隐路（南北向）以西</t>
  </si>
  <si>
    <t>琴潭组团P071地块</t>
  </si>
  <si>
    <t>桂林市阳江路以西、中隐路（南北向）以东</t>
  </si>
  <si>
    <t>补办出让手续</t>
  </si>
  <si>
    <t>桂林市交通路31号1-6层综合楼</t>
  </si>
  <si>
    <t>新建经济适用住房</t>
  </si>
  <si>
    <t>叠彩区胜利路一巷54号（现108号）原桂林市物资回收总公司</t>
  </si>
  <si>
    <t>象山区环城南三路、桂林五金交电化工总公司</t>
  </si>
  <si>
    <t>新建滨江北路叠彩段农房拆迁安置用房</t>
  </si>
  <si>
    <t>叠彩区芳华路与规划中的春江路十字平交路口西南侧</t>
  </si>
  <si>
    <t>旧村改造</t>
  </si>
  <si>
    <t>桂林市秀峰区鲁家村</t>
  </si>
  <si>
    <t>新建路口村农民安置点</t>
  </si>
  <si>
    <t>桂林市机场路南侧、湘桂铁路以北、临桂桂康新城以东</t>
  </si>
  <si>
    <t>新建平山大村苑农民新村</t>
  </si>
  <si>
    <t>平山北路以南、铁路运输线以北、象山环卫廉租房东侧</t>
  </si>
  <si>
    <t>新建东二环路合心村路段拆迁安置房及集体经济发展用房</t>
  </si>
  <si>
    <t>七星区东二环路合心村半塘尾自然村</t>
  </si>
  <si>
    <t>新建红光村委东村农民新村</t>
  </si>
  <si>
    <t>桂林市万福路大风山一小西面</t>
  </si>
  <si>
    <t>补办扩建住宅</t>
  </si>
  <si>
    <t>桂林市叠彩区龙珠路14号（原8号）院内</t>
  </si>
  <si>
    <t>危旧房改造二期工程</t>
  </si>
  <si>
    <t>桂林市雁山区雁山镇雁山街85号</t>
  </si>
  <si>
    <t>新建农民拆迁安置用房</t>
  </si>
  <si>
    <t>桂林市叠彩区虞山片区7#、9#地块</t>
  </si>
  <si>
    <t>琴潭组团D3-4（琴潭公交车场）地块</t>
  </si>
  <si>
    <t>机场路以南，规划中隐路南延长线以东</t>
  </si>
  <si>
    <t>扩建职工住宅楼</t>
  </si>
  <si>
    <t>叠彩区4号</t>
  </si>
  <si>
    <t>南药地块</t>
  </si>
  <si>
    <t>上海路南侧，上海路南巷西侧。</t>
  </si>
  <si>
    <t>清风D-17地块</t>
  </si>
  <si>
    <t>叠彩区清风实验小学北片、春江苑小区西北面</t>
  </si>
  <si>
    <t>雁山科教园A-1-22-1、A-1-25地块</t>
  </si>
  <si>
    <t>雁山区创业服务中心北面、东侧。</t>
  </si>
  <si>
    <t>职工全额集资建房</t>
  </si>
  <si>
    <t>七星区六合路98号</t>
  </si>
  <si>
    <t>桂林国际旅游品批发市场及住宅组团项目</t>
  </si>
  <si>
    <t>桂林市象山区环城南二路北侧</t>
  </si>
  <si>
    <t>站前路CB10-1、CB10-2地块</t>
  </si>
  <si>
    <t>站前路以北，春江路以东，漓江以西</t>
  </si>
  <si>
    <t>琴潭组团B17-2地块</t>
  </si>
  <si>
    <t>东安路以南、机场路以北、红岭路以西围合地块范围内</t>
  </si>
  <si>
    <t>理工大学雁山新校区北侧5-1-1、5-2-2地块</t>
  </si>
  <si>
    <t>桂林理工大学雁山新校区北侧</t>
  </si>
  <si>
    <t>雁山科教园A-1-31-1地块</t>
  </si>
  <si>
    <t>桂阳公路西侧，雁山创业服务中心东南面</t>
  </si>
  <si>
    <t>棚户区改造</t>
  </si>
  <si>
    <t>桂林市秀峰区甲山路133号</t>
  </si>
  <si>
    <t>琴潭组团B1-9、B1-10地块</t>
  </si>
  <si>
    <t>阳江北路以东，桃花江以西，人头山东南面</t>
  </si>
  <si>
    <t>回建拆迁安置住宅及生产保障用房项目</t>
  </si>
  <si>
    <t>桂林市七星区穿山小街与漓江路交叉口东侧</t>
  </si>
  <si>
    <t>站前路CB15-1地块</t>
  </si>
  <si>
    <t>站前路以北、春江路以东、漓江以西</t>
  </si>
  <si>
    <t>和平片区N2-2-1、N2-3、N3-2-1地块</t>
  </si>
  <si>
    <t>环城南一路以南，桂磨路以西</t>
  </si>
  <si>
    <t>新建无线电一厂（生活区）1#地块商住楼及安置小区</t>
  </si>
  <si>
    <t>七星区会仙路南侧（无线电一厂生活区及花木公司）</t>
  </si>
  <si>
    <t>补办用地手续</t>
  </si>
  <si>
    <t>象山区中山南路东侧、同心村北侧、“安厦.世纪城”小区道路</t>
  </si>
  <si>
    <t>雁山区、七星区</t>
  </si>
  <si>
    <t>桂林文化旅游城项目一期地块</t>
  </si>
  <si>
    <t>雁山区桂阳公路以东、小水河以西、羊山和草鱼山以北；七星区环城南一路以南，穿山东路与毛塘路延长线之间</t>
  </si>
  <si>
    <t>国道321阳桂公路雁山段改扩建工程文家村沿线房屋拆迁与整治集中安置区项目</t>
  </si>
  <si>
    <t>雁山区文家村委</t>
  </si>
  <si>
    <t>桂林市抗战路、福利路商品房（抗战路地块）项目</t>
  </si>
  <si>
    <t>叠彩区福利路、抗战路</t>
  </si>
  <si>
    <t>划拨补办出让</t>
  </si>
  <si>
    <t>象山区瓦窑西路国家山小区32栋</t>
  </si>
  <si>
    <t>桂林市抗战路、福利路商品房（材料厂地块）项目</t>
  </si>
  <si>
    <t>叠彩区福利路原铁路材料厂</t>
  </si>
  <si>
    <t>住宅、商品房开发</t>
  </si>
  <si>
    <t>桂林市环城南一路</t>
  </si>
  <si>
    <t>农民拆迁回建安置房</t>
  </si>
  <si>
    <t>毛塘路延长线北侧，污水处理厂东侧</t>
  </si>
  <si>
    <t>文化旅游城项目二期</t>
  </si>
  <si>
    <t>雁山区大埠乡集镇区内、桂阳公路以东、小水河以西、规划东园路以北；七星区环城南一路以南，规划穿山东路以西</t>
  </si>
  <si>
    <t>文化旅游城项目三期</t>
  </si>
  <si>
    <t>雁山区大埠乡集镇区内、桂阳公路以东、小水河以西、园博大道以南；七星区环城南一路以南，规划穿山东路与骖鸾路延长线之间</t>
  </si>
  <si>
    <t>聚龙山庄商住区二期项目</t>
  </si>
  <si>
    <t>桂林市象山区漓江西面、上海路南巷、龙船坪路北面、南巷支路南面</t>
  </si>
  <si>
    <t>钢厂生活区职工活动场所</t>
  </si>
  <si>
    <t>叠彩区清秀路1号26栋</t>
  </si>
  <si>
    <t>站前路CB12-1地块</t>
  </si>
  <si>
    <t>南宁铁路局新建职工集资住宅（三期）项目</t>
  </si>
  <si>
    <t>叠彩区福利路以东、规划西环二路以南、湘桂线以西</t>
  </si>
  <si>
    <t>武警地块</t>
  </si>
  <si>
    <t>东安路两侧，红岭路以西，阳江路以东。</t>
  </si>
  <si>
    <t>桂林市七星区穿山街道办事处新建桂林市七星区下关村棚户区改造等项目</t>
  </si>
  <si>
    <t>七星区穿山东路西南侧、环城南一路西北侧</t>
  </si>
  <si>
    <t>七星区朝阳乡卫生院危旧房改造项目</t>
  </si>
  <si>
    <t>桂林市七星区朝阳路西南村乌山里</t>
  </si>
  <si>
    <t>塔山片区城中村改造项目</t>
  </si>
  <si>
    <t>七星区漓江路南北两侧、小东江东西两侧</t>
  </si>
  <si>
    <t>新建经济适用房项目</t>
  </si>
  <si>
    <t>象山区净瓶路6号</t>
  </si>
  <si>
    <t>芦笛九华山片区DK3-23、DK3-24地块</t>
  </si>
  <si>
    <t>西临骆驼变电站、东南临鸡公山、北侧临两江四湖二期的桂林市冶金机械总厂</t>
  </si>
  <si>
    <t>良丰新村建设工程（国道321扩建工程雁山段北区安置点）</t>
  </si>
  <si>
    <t>雁山区雁山镇良丰上村以北，桂阳公路东侧</t>
  </si>
  <si>
    <t>秀峰区湘桂铁路秀峰段拆迁安置点</t>
  </si>
  <si>
    <t>秀峰区南至甲山路、东临连通飞凤路与甲山路的规划道路</t>
  </si>
  <si>
    <t>桂林市西二环路秀峰段拆迁安置用房</t>
  </si>
  <si>
    <t>秀峰区规划福利路以西，矮山塘自然村以南</t>
  </si>
  <si>
    <t>红光村委东村经济发展用地</t>
  </si>
  <si>
    <t>象山区万福路北面、大风山一小西面</t>
  </si>
  <si>
    <t>南滨江B-3-1地块</t>
  </si>
  <si>
    <t>东二环路南侧、规划芳华路北侧，漓江西侧</t>
  </si>
  <si>
    <t>琴潭组团B11-2-1a地块</t>
  </si>
  <si>
    <t>东安街以北、红岭路以西</t>
  </si>
  <si>
    <t>"群山花苑"商住小区项目</t>
  </si>
  <si>
    <t>叠彩区群众路南、北两侧</t>
  </si>
  <si>
    <t>广西壮族自治区第二造纸厂棚户区改造限价房项目</t>
  </si>
  <si>
    <t>秀峰区庭江路2号</t>
  </si>
  <si>
    <t>七星区小村（二期）城中村改造及配套设施用地</t>
  </si>
  <si>
    <t>七星区三联村委小村和屏风村委彭家岭、黄莺岩</t>
  </si>
  <si>
    <t>秀峰区筌塘村改造项目（村民安置地块）</t>
  </si>
  <si>
    <t>秀峰区桃花江西侧、燕山路北侧</t>
  </si>
  <si>
    <t>桂林文化旅游城项目雁山区A1-2-3、A1-5-4、A1-5-5、A1-6-4、A1-6-3b及七星区N10-2b地块</t>
  </si>
  <si>
    <t>雁山区地块位于大埠乡、桂阳公路以东、小水河以西、园博大道以南；七星和平片区地块位于环城南一路以南，漓江以东</t>
  </si>
  <si>
    <t>福隆园三联、上关及阳家里社区农民拆迁回建房项目</t>
  </si>
  <si>
    <t>七星区环城东路南面、小东江东侧</t>
  </si>
  <si>
    <t>五美路停车场商住楼</t>
  </si>
  <si>
    <t>象山区五美路以南、交通路以西</t>
  </si>
  <si>
    <t>象山区崇信路3号地块城镇低效用地</t>
  </si>
  <si>
    <t>象山区环城西一路、市第十六中学东侧</t>
  </si>
  <si>
    <t>桂林文化旅游城项目雁山区A1-4-2、A1-5-3b、A1-6-2N4-2b、N5-2c、N6-2b、N7-b、N8-1b、N8-2b、N10-1地块</t>
  </si>
  <si>
    <t>站前路CB17-2-2地块</t>
  </si>
  <si>
    <t>叠彩区春江南路以西、站前路以南、永彩路以东</t>
  </si>
  <si>
    <t>桂林市骖鸾路12号危旧房改住房改造（棚户区）一期</t>
  </si>
  <si>
    <t>桂林市七星区骖鸾路12号</t>
  </si>
  <si>
    <t>秀峰区莲花塘社区安置点</t>
  </si>
  <si>
    <t>桂林市秀峰区机场路以北，琴潭区A23、A25号地块</t>
  </si>
  <si>
    <t>桂林市新生街城中村（棚户区）改造项目地块及配套用地</t>
  </si>
  <si>
    <t>新生街A-1地块位于自由路以南、穿山路以西；叠彩清风D-10-1地块位于泗州湾以西，蒋家岭以东，芳华路以南；秀峰区漓江剧院D-10地块位于滨江路西北侧，正阳步行街以南；叠彩区猫儿山M1-5-1、M1-5-2位于东外环路以西、建干北路以南</t>
  </si>
  <si>
    <t>桂林市长山片区C-1-1-1-1地块</t>
  </si>
  <si>
    <t>位于桂磨公路东北侧</t>
  </si>
  <si>
    <t>九华山片区A-1地块</t>
  </si>
  <si>
    <t>火柴厂宿舍区以北、规划阳江北路以东</t>
  </si>
  <si>
    <t>桂林市雁山区万达文旅上等元安置点</t>
  </si>
  <si>
    <t>桂林市雁山区大埠乡园博大道南侧</t>
  </si>
  <si>
    <t>建干北路拆迁安置房一期项目</t>
  </si>
  <si>
    <t>叠彩区东二环路以西、建干路以北</t>
  </si>
  <si>
    <t>中房·东安嘉源</t>
  </si>
  <si>
    <t>秀峰区东安路</t>
  </si>
  <si>
    <t>新建福利路秀峰段拆迁农房安置点</t>
  </si>
  <si>
    <t>秀峰区阳江北路以东、燕子岩村北面、规划道路以北、桃花江支流以南</t>
  </si>
  <si>
    <t>叠彩区大河圩A地块及大河圩村C03地块</t>
  </si>
  <si>
    <t>大河圩A地块位于叠彩区南洲大桥以北，漓江以东，C03地块位于叠彩区规划大泗路以东，东外环路以北</t>
  </si>
  <si>
    <t>桂林市拉丝厂1-5#集资住房建设项目</t>
  </si>
  <si>
    <t>叠彩区矮山塘</t>
  </si>
  <si>
    <t>东安街阳光家园项目</t>
  </si>
  <si>
    <t>桂林市秀峰区东安街133号</t>
  </si>
  <si>
    <t>桂林市雁山区大埠乡拆迁安置（A1-7地块）建设工程</t>
  </si>
  <si>
    <t>桂阳公路以东，小水河以西，乐园路以北</t>
  </si>
  <si>
    <t>经开区</t>
  </si>
  <si>
    <t>桂林经开区苏桥园201801地块</t>
  </si>
  <si>
    <t>桂林经济技术开发区苏桥片区金桂路东侧、水荆西路南面、淮河路北面B18地块中</t>
  </si>
  <si>
    <t>桂林经开区福隆园201803地块</t>
  </si>
  <si>
    <t>桂林经济技术开发区福龙园苏罗路北侧、梨园路东面、苏桥镇幼儿园西南侧B2地块中</t>
  </si>
  <si>
    <t>雁山镇区N-8、N-9、S-4、S-6、S-10地块</t>
  </si>
  <si>
    <t>雁山区雁山镇区桂阳公路东侧</t>
  </si>
  <si>
    <t>翠竹路南巷4号原桂林市轻工机械厂生活区棚户区改造项目（一期）</t>
  </si>
  <si>
    <t>象山区翠竹路南巷4号</t>
  </si>
  <si>
    <t>奇峰路9号原桂林造纸厂生活区棚户区改造</t>
  </si>
  <si>
    <t>象山区奇峰路9号</t>
  </si>
  <si>
    <t>雁山区雁山镇棚户区改造南区安置点</t>
  </si>
  <si>
    <t>雁山区雁山镇良丰村委</t>
  </si>
  <si>
    <t>秀峰区琴潭组团B5-2地块</t>
  </si>
  <si>
    <t>秀峰区中隐路以南，红岭路以西</t>
  </si>
  <si>
    <t>桂林国家高新综合产业园G-7-1、G-8、G-14-2、G-17-1、G-18地块</t>
  </si>
  <si>
    <t>桂林国家高新区综合产业园内</t>
  </si>
  <si>
    <t>迎宾花园地块9、地块10</t>
  </si>
  <si>
    <t>桂阳公路东侧，迎宾路廉租房小区南侧，二塘乡人民政府北侧</t>
  </si>
  <si>
    <t>桂林高新区英才科技园B区地块</t>
  </si>
  <si>
    <t>桂磨公路北面，横塘路南侧</t>
  </si>
  <si>
    <t>桂林市环城南路南片区F-14地块</t>
  </si>
  <si>
    <t>桂海铁路北侧，原造纸厂北门，漓江西侧</t>
  </si>
  <si>
    <t>桂林千亩荷塘湿地农民安置用地</t>
  </si>
  <si>
    <t>秀峰区机场路北侧、唐家村以东</t>
  </si>
  <si>
    <t>雁山区科教园B-1-8、B-1-9地块</t>
  </si>
  <si>
    <t>雁山区中心大道西侧</t>
  </si>
  <si>
    <t>雁山区禄坊慢旅生态城项目一期A-5-1、A-6-1、C-1-1、E-2-2地块和万福东路南侧柘木片区发展用地4-1-1地块</t>
  </si>
  <si>
    <t>雁山区柘木镇禄坊村委会的马口里、万福东路南侧柘木片区</t>
  </si>
  <si>
    <t>航院新征地块五户拆迁安置回建房</t>
  </si>
  <si>
    <t>七星区航天工业学院扩建新增地块西北侧</t>
  </si>
  <si>
    <t>象山区根艺奇石市场搬迁项目（青莲）N02、S03、S06、S09-1地块</t>
  </si>
  <si>
    <t>南靠桂林绕城高速路，北临桂林国际足球旅游文化产业园，西依桂阳公路</t>
  </si>
  <si>
    <t>桂林市T2-1-2、T2-1-3地块</t>
  </si>
  <si>
    <t>站前路以南，南洲大桥以北，滨江北路以西，规划春江路以东</t>
  </si>
  <si>
    <t>桂林市七星区朝阳路8号A-4-a地块城镇低效用地再开发供地方案</t>
  </si>
  <si>
    <t>桂林市七星区朝阳路8号</t>
  </si>
  <si>
    <t>桂林雪芙莲日化有限公司沙河片区C2-11地块城镇低效用地再开发项目</t>
  </si>
  <si>
    <t>象山区凯风路以西、万福路以北</t>
  </si>
  <si>
    <t>桂林市恒鹏纸业有限公司秀峰区琴潭组团B7-1、B8-1a地块城镇低效用地再开发项目</t>
  </si>
  <si>
    <t>秀峰区中隐路7号</t>
  </si>
  <si>
    <t>普通商品房住房</t>
  </si>
  <si>
    <t>桂林市空明东路东南侧</t>
  </si>
  <si>
    <t>高新万达广场</t>
  </si>
  <si>
    <t>桂林市穿山东路以东、环城南一路以北</t>
  </si>
  <si>
    <t>中国地质科学院岩溶研究所</t>
  </si>
  <si>
    <t>桂林市七星区七星路50号</t>
  </si>
  <si>
    <t>卫家渡集体经济发展用地</t>
  </si>
  <si>
    <t>雁山区铁山园南侧、漓江北侧</t>
  </si>
  <si>
    <t>屏风村民委员会12组、13组集体经济预留发展用地</t>
  </si>
  <si>
    <t>七星区建干北路西侧</t>
  </si>
  <si>
    <t>新建村委会集体经济发展用地</t>
  </si>
  <si>
    <t>七星区金鸡路北侧、绕城高速路口</t>
  </si>
  <si>
    <t>铁山片区集体经济发展预留用地</t>
  </si>
  <si>
    <t>七星区漓江北侧、桂磨路南侧、岳山东侧</t>
  </si>
  <si>
    <t>铁山片区回建安置</t>
  </si>
  <si>
    <t>存量住宅用地信息表</t>
  </si>
  <si>
    <t>表1.叠彩区存量住宅用地项目清单</t>
  </si>
  <si>
    <t>面积：公顷</t>
  </si>
  <si>
    <t>位置</t>
  </si>
  <si>
    <t>住宅类型</t>
  </si>
  <si>
    <t>土地面积</t>
  </si>
  <si>
    <t>未销售房屋的土地面积</t>
  </si>
  <si>
    <t>未销售房屋的建筑面积</t>
  </si>
  <si>
    <t>（国奥城小区）T1、T2地块</t>
  </si>
  <si>
    <t>普通商品房</t>
  </si>
  <si>
    <t>已开工未竣工</t>
  </si>
  <si>
    <t>（桃花源著）芦笛九华山片区DK3-23、DK3-24地块</t>
  </si>
  <si>
    <t>（联发乾景御府）站前路CB17-2-2地块</t>
  </si>
  <si>
    <t>（中海九樾）九华山片区A-1地块</t>
  </si>
  <si>
    <t>未开工</t>
  </si>
  <si>
    <t>未开始销售</t>
  </si>
  <si>
    <t>合计</t>
  </si>
  <si>
    <t>表2.叠彩区存量住宅用地信息汇总表</t>
  </si>
  <si>
    <t>项目总数</t>
  </si>
  <si>
    <t>存量住宅用地总面积</t>
  </si>
  <si>
    <t>未动工土地面积</t>
  </si>
  <si>
    <t>已动工未竣工土地面积</t>
  </si>
  <si>
    <t>填表说明：各表项数量关系（2）（3）+（4），（4）≥⑸</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</si>
</sst>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m/dd"/>
    <numFmt numFmtId="177" formatCode="0.0000_ "/>
  </numFmts>
  <fonts count="36">
    <font>
      <sz val="11"/>
      <color indexed="8"/>
      <name val="宋体"/>
      <charset val="1"/>
      <scheme val="minor"/>
    </font>
    <font>
      <b/>
      <sz val="11"/>
      <color indexed="8"/>
      <name val="宋体"/>
      <charset val="134"/>
      <scheme val="minor"/>
    </font>
    <font>
      <sz val="10"/>
      <color indexed="8"/>
      <name val="宋体"/>
      <charset val="134"/>
      <scheme val="minor"/>
    </font>
    <font>
      <b/>
      <sz val="20"/>
      <color indexed="8"/>
      <name val="宋体"/>
      <charset val="134"/>
      <scheme val="minor"/>
    </font>
    <font>
      <b/>
      <sz val="16"/>
      <color indexed="8"/>
      <name val="宋体"/>
      <charset val="134"/>
      <scheme val="minor"/>
    </font>
    <font>
      <sz val="10"/>
      <color indexed="8"/>
      <name val="宋体"/>
      <charset val="134"/>
      <scheme val="major"/>
    </font>
    <font>
      <sz val="10"/>
      <name val="宋体"/>
      <charset val="134"/>
      <scheme val="major"/>
    </font>
    <font>
      <sz val="10"/>
      <color rgb="FFFF0000"/>
      <name val="宋体"/>
      <charset val="134"/>
      <scheme val="major"/>
    </font>
    <font>
      <sz val="11"/>
      <color rgb="FFFF0000"/>
      <name val="宋体"/>
      <charset val="134"/>
      <scheme val="minor"/>
    </font>
    <font>
      <sz val="10"/>
      <color rgb="FFFF0000"/>
      <name val="宋体"/>
      <charset val="134"/>
      <scheme val="minor"/>
    </font>
    <font>
      <b/>
      <sz val="14"/>
      <color theme="1"/>
      <name val="宋体"/>
      <charset val="134"/>
      <scheme val="minor"/>
    </font>
    <font>
      <sz val="11"/>
      <color theme="1"/>
      <name val="宋体"/>
      <charset val="134"/>
      <scheme val="minor"/>
    </font>
    <font>
      <b/>
      <sz val="11"/>
      <color theme="1"/>
      <name val="宋体"/>
      <charset val="134"/>
      <scheme val="minor"/>
    </font>
    <font>
      <sz val="10"/>
      <color theme="1"/>
      <name val="宋体"/>
      <charset val="134"/>
      <scheme val="minor"/>
    </font>
    <font>
      <b/>
      <sz val="14"/>
      <name val="宋体"/>
      <charset val="134"/>
    </font>
    <font>
      <sz val="9"/>
      <name val="宋体"/>
      <charset val="134"/>
    </font>
    <font>
      <b/>
      <sz val="12"/>
      <name val="宋体"/>
      <charset val="134"/>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25" fillId="12" borderId="0" applyNumberFormat="0" applyBorder="0" applyAlignment="0" applyProtection="0">
      <alignment vertical="center"/>
    </xf>
    <xf numFmtId="0" fontId="23" fillId="4" borderId="7"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25" fillId="7" borderId="0" applyNumberFormat="0" applyBorder="0" applyAlignment="0" applyProtection="0">
      <alignment vertical="center"/>
    </xf>
    <xf numFmtId="0" fontId="18" fillId="2" borderId="0" applyNumberFormat="0" applyBorder="0" applyAlignment="0" applyProtection="0">
      <alignment vertical="center"/>
    </xf>
    <xf numFmtId="43" fontId="11" fillId="0" borderId="0" applyFont="0" applyFill="0" applyBorder="0" applyAlignment="0" applyProtection="0">
      <alignment vertical="center"/>
    </xf>
    <xf numFmtId="0" fontId="26" fillId="11" borderId="0" applyNumberFormat="0" applyBorder="0" applyAlignment="0" applyProtection="0">
      <alignment vertical="center"/>
    </xf>
    <xf numFmtId="0" fontId="28" fillId="0" borderId="0" applyNumberFormat="0" applyFill="0" applyBorder="0" applyAlignment="0" applyProtection="0">
      <alignment vertical="center"/>
    </xf>
    <xf numFmtId="9" fontId="11" fillId="0" borderId="0" applyFont="0" applyFill="0" applyBorder="0" applyAlignment="0" applyProtection="0">
      <alignment vertical="center"/>
    </xf>
    <xf numFmtId="0" fontId="32" fillId="0" borderId="0" applyNumberFormat="0" applyFill="0" applyBorder="0" applyAlignment="0" applyProtection="0">
      <alignment vertical="center"/>
    </xf>
    <xf numFmtId="0" fontId="11" fillId="3" borderId="6" applyNumberFormat="0" applyFont="0" applyAlignment="0" applyProtection="0">
      <alignment vertical="center"/>
    </xf>
    <xf numFmtId="0" fontId="26" fillId="18"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4" applyNumberFormat="0" applyFill="0" applyAlignment="0" applyProtection="0">
      <alignment vertical="center"/>
    </xf>
    <xf numFmtId="0" fontId="17" fillId="0" borderId="4" applyNumberFormat="0" applyFill="0" applyAlignment="0" applyProtection="0">
      <alignment vertical="center"/>
    </xf>
    <xf numFmtId="0" fontId="26" fillId="24" borderId="0" applyNumberFormat="0" applyBorder="0" applyAlignment="0" applyProtection="0">
      <alignment vertical="center"/>
    </xf>
    <xf numFmtId="0" fontId="22" fillId="0" borderId="10" applyNumberFormat="0" applyFill="0" applyAlignment="0" applyProtection="0">
      <alignment vertical="center"/>
    </xf>
    <xf numFmtId="0" fontId="26" fillId="17" borderId="0" applyNumberFormat="0" applyBorder="0" applyAlignment="0" applyProtection="0">
      <alignment vertical="center"/>
    </xf>
    <xf numFmtId="0" fontId="27" fillId="13" borderId="8" applyNumberFormat="0" applyAlignment="0" applyProtection="0">
      <alignment vertical="center"/>
    </xf>
    <xf numFmtId="0" fontId="30" fillId="13" borderId="7" applyNumberFormat="0" applyAlignment="0" applyProtection="0">
      <alignment vertical="center"/>
    </xf>
    <xf numFmtId="0" fontId="33" fillId="19" borderId="11" applyNumberFormat="0" applyAlignment="0" applyProtection="0">
      <alignment vertical="center"/>
    </xf>
    <xf numFmtId="0" fontId="25" fillId="23" borderId="0" applyNumberFormat="0" applyBorder="0" applyAlignment="0" applyProtection="0">
      <alignment vertical="center"/>
    </xf>
    <xf numFmtId="0" fontId="26" fillId="27" borderId="0" applyNumberFormat="0" applyBorder="0" applyAlignment="0" applyProtection="0">
      <alignment vertical="center"/>
    </xf>
    <xf numFmtId="0" fontId="19" fillId="0" borderId="5" applyNumberFormat="0" applyFill="0" applyAlignment="0" applyProtection="0">
      <alignment vertical="center"/>
    </xf>
    <xf numFmtId="0" fontId="29" fillId="0" borderId="9" applyNumberFormat="0" applyFill="0" applyAlignment="0" applyProtection="0">
      <alignment vertical="center"/>
    </xf>
    <xf numFmtId="0" fontId="35" fillId="28" borderId="0" applyNumberFormat="0" applyBorder="0" applyAlignment="0" applyProtection="0">
      <alignment vertical="center"/>
    </xf>
    <xf numFmtId="0" fontId="24" fillId="5" borderId="0" applyNumberFormat="0" applyBorder="0" applyAlignment="0" applyProtection="0">
      <alignment vertical="center"/>
    </xf>
    <xf numFmtId="0" fontId="25" fillId="6" borderId="0" applyNumberFormat="0" applyBorder="0" applyAlignment="0" applyProtection="0">
      <alignment vertical="center"/>
    </xf>
    <xf numFmtId="0" fontId="26" fillId="14" borderId="0" applyNumberFormat="0" applyBorder="0" applyAlignment="0" applyProtection="0">
      <alignment vertical="center"/>
    </xf>
    <xf numFmtId="0" fontId="25" fillId="26" borderId="0" applyNumberFormat="0" applyBorder="0" applyAlignment="0" applyProtection="0">
      <alignment vertical="center"/>
    </xf>
    <xf numFmtId="0" fontId="25" fillId="31" borderId="0" applyNumberFormat="0" applyBorder="0" applyAlignment="0" applyProtection="0">
      <alignment vertical="center"/>
    </xf>
    <xf numFmtId="0" fontId="25" fillId="30" borderId="0" applyNumberFormat="0" applyBorder="0" applyAlignment="0" applyProtection="0">
      <alignment vertical="center"/>
    </xf>
    <xf numFmtId="0" fontId="25" fillId="22" borderId="0" applyNumberFormat="0" applyBorder="0" applyAlignment="0" applyProtection="0">
      <alignment vertical="center"/>
    </xf>
    <xf numFmtId="0" fontId="26" fillId="25" borderId="0" applyNumberFormat="0" applyBorder="0" applyAlignment="0" applyProtection="0">
      <alignment vertical="center"/>
    </xf>
    <xf numFmtId="0" fontId="26" fillId="16" borderId="0" applyNumberFormat="0" applyBorder="0" applyAlignment="0" applyProtection="0">
      <alignment vertical="center"/>
    </xf>
    <xf numFmtId="0" fontId="25" fillId="29" borderId="0" applyNumberFormat="0" applyBorder="0" applyAlignment="0" applyProtection="0">
      <alignment vertical="center"/>
    </xf>
    <xf numFmtId="0" fontId="25" fillId="21" borderId="0" applyNumberFormat="0" applyBorder="0" applyAlignment="0" applyProtection="0">
      <alignment vertical="center"/>
    </xf>
    <xf numFmtId="0" fontId="26" fillId="20" borderId="0" applyNumberFormat="0" applyBorder="0" applyAlignment="0" applyProtection="0">
      <alignment vertical="center"/>
    </xf>
    <xf numFmtId="0" fontId="25" fillId="10" borderId="0" applyNumberFormat="0" applyBorder="0" applyAlignment="0" applyProtection="0">
      <alignment vertical="center"/>
    </xf>
    <xf numFmtId="0" fontId="26" fillId="32" borderId="0" applyNumberFormat="0" applyBorder="0" applyAlignment="0" applyProtection="0">
      <alignment vertical="center"/>
    </xf>
    <xf numFmtId="0" fontId="26" fillId="9" borderId="0" applyNumberFormat="0" applyBorder="0" applyAlignment="0" applyProtection="0">
      <alignment vertical="center"/>
    </xf>
    <xf numFmtId="0" fontId="25" fillId="15" borderId="0" applyNumberFormat="0" applyBorder="0" applyAlignment="0" applyProtection="0">
      <alignment vertical="center"/>
    </xf>
    <xf numFmtId="0" fontId="26" fillId="8"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vertical="center"/>
    </xf>
    <xf numFmtId="0" fontId="2" fillId="0" borderId="0" xfId="0" applyFont="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0" fillId="0" borderId="0"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177" fontId="7" fillId="0" borderId="2" xfId="0" applyNumberFormat="1" applyFont="1" applyBorder="1" applyAlignment="1">
      <alignment horizontal="center" vertical="center" wrapText="1"/>
    </xf>
    <xf numFmtId="0" fontId="8" fillId="0" borderId="1" xfId="0" applyFont="1" applyBorder="1" applyAlignment="1">
      <alignment horizontal="center" vertical="center"/>
    </xf>
    <xf numFmtId="177" fontId="7" fillId="0" borderId="2" xfId="0" applyNumberFormat="1" applyFont="1" applyBorder="1" applyAlignment="1">
      <alignment horizontal="center" vertical="center"/>
    </xf>
    <xf numFmtId="0" fontId="2" fillId="0" borderId="1" xfId="0" applyFont="1" applyBorder="1" applyAlignment="1">
      <alignment horizontal="center" vertical="center"/>
    </xf>
    <xf numFmtId="177" fontId="2" fillId="0" borderId="1" xfId="0" applyNumberFormat="1" applyFont="1" applyBorder="1" applyAlignment="1">
      <alignment horizontal="center" vertical="center"/>
    </xf>
    <xf numFmtId="0" fontId="9" fillId="0" borderId="1" xfId="0" applyFont="1" applyBorder="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0" xfId="0" applyFont="1" applyBorder="1" applyAlignment="1">
      <alignment vertical="center" wrapText="1"/>
    </xf>
    <xf numFmtId="176" fontId="15" fillId="0" borderId="0" xfId="0" applyNumberFormat="1" applyFont="1" applyBorder="1" applyAlignment="1">
      <alignment vertical="center" wrapText="1"/>
    </xf>
    <xf numFmtId="0" fontId="16"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J122"/>
  <sheetViews>
    <sheetView topLeftCell="A3" workbookViewId="0">
      <selection activeCell="E111" sqref="E4:E111"/>
    </sheetView>
  </sheetViews>
  <sheetFormatPr defaultColWidth="9" defaultRowHeight="13.5"/>
  <cols>
    <col min="1" max="1" width="14.75" customWidth="1"/>
    <col min="2" max="3" width="9.75" customWidth="1"/>
    <col min="4" max="4" width="11.25" customWidth="1"/>
    <col min="5" max="5" width="41.625" customWidth="1"/>
    <col min="6" max="6" width="35.375" customWidth="1"/>
    <col min="7" max="7" width="12.125" customWidth="1"/>
    <col min="8" max="8" width="14.375" customWidth="1"/>
    <col min="9" max="9" width="28.875" customWidth="1"/>
    <col min="10" max="12" width="9.75" customWidth="1"/>
  </cols>
  <sheetData>
    <row r="1" ht="45.2" customHeight="1" spans="1:9">
      <c r="A1" s="24" t="s">
        <v>0</v>
      </c>
      <c r="B1" s="24"/>
      <c r="C1" s="24"/>
      <c r="D1" s="24"/>
      <c r="E1" s="24"/>
      <c r="F1" s="24"/>
      <c r="G1" s="24"/>
      <c r="H1" s="24"/>
      <c r="I1" s="24"/>
    </row>
    <row r="2" ht="14.25" customHeight="1" spans="1:2">
      <c r="A2" s="25" t="s">
        <v>1</v>
      </c>
      <c r="B2" s="26">
        <v>44042</v>
      </c>
    </row>
    <row r="3" ht="31.7" customHeight="1" spans="1:9">
      <c r="A3" s="27" t="s">
        <v>2</v>
      </c>
      <c r="B3" s="27" t="s">
        <v>3</v>
      </c>
      <c r="C3" s="27" t="s">
        <v>4</v>
      </c>
      <c r="D3" s="27" t="s">
        <v>5</v>
      </c>
      <c r="E3" s="27" t="s">
        <v>6</v>
      </c>
      <c r="F3" s="27" t="s">
        <v>7</v>
      </c>
      <c r="G3" s="27" t="s">
        <v>8</v>
      </c>
      <c r="H3" s="27" t="s">
        <v>9</v>
      </c>
      <c r="I3" s="27" t="s">
        <v>10</v>
      </c>
    </row>
    <row r="4" ht="20.1" customHeight="1" spans="1:9">
      <c r="A4" s="28" t="s">
        <v>11</v>
      </c>
      <c r="B4" s="28" t="s">
        <v>12</v>
      </c>
      <c r="C4" s="29" t="s">
        <v>13</v>
      </c>
      <c r="D4" s="28">
        <v>1</v>
      </c>
      <c r="E4" s="28" t="s">
        <v>14</v>
      </c>
      <c r="F4" s="28" t="s">
        <v>15</v>
      </c>
      <c r="G4" s="28">
        <v>5.4818</v>
      </c>
      <c r="H4" s="28">
        <v>2.35</v>
      </c>
      <c r="I4" s="28" t="s">
        <v>16</v>
      </c>
    </row>
    <row r="5" ht="21.2" customHeight="1" spans="1:9">
      <c r="A5" s="28"/>
      <c r="B5" s="28"/>
      <c r="C5" s="29" t="s">
        <v>13</v>
      </c>
      <c r="D5" s="28">
        <v>2</v>
      </c>
      <c r="E5" s="28" t="s">
        <v>17</v>
      </c>
      <c r="F5" s="28" t="s">
        <v>18</v>
      </c>
      <c r="G5" s="28">
        <v>2.3411</v>
      </c>
      <c r="H5" s="28">
        <v>2.3</v>
      </c>
      <c r="I5" s="28" t="s">
        <v>16</v>
      </c>
    </row>
    <row r="6" ht="21.2" hidden="1" customHeight="1" spans="1:9">
      <c r="A6" s="28"/>
      <c r="B6" s="28"/>
      <c r="C6" s="29" t="s">
        <v>19</v>
      </c>
      <c r="D6" s="28">
        <v>3</v>
      </c>
      <c r="E6" s="28" t="s">
        <v>20</v>
      </c>
      <c r="F6" s="28" t="s">
        <v>21</v>
      </c>
      <c r="G6" s="28">
        <v>5.4849</v>
      </c>
      <c r="H6" s="28">
        <v>2.3</v>
      </c>
      <c r="I6" s="28" t="s">
        <v>16</v>
      </c>
    </row>
    <row r="7" ht="21.2" hidden="1" customHeight="1" spans="1:9">
      <c r="A7" s="28"/>
      <c r="B7" s="28"/>
      <c r="C7" s="29" t="s">
        <v>22</v>
      </c>
      <c r="D7" s="28">
        <v>4</v>
      </c>
      <c r="E7" s="28" t="s">
        <v>23</v>
      </c>
      <c r="F7" s="28" t="s">
        <v>24</v>
      </c>
      <c r="G7" s="28">
        <v>0.38879</v>
      </c>
      <c r="H7" s="28">
        <v>2.42</v>
      </c>
      <c r="I7" s="28" t="s">
        <v>16</v>
      </c>
    </row>
    <row r="8" ht="22.7" customHeight="1" spans="1:10">
      <c r="A8" s="28"/>
      <c r="B8" s="28"/>
      <c r="C8" s="29" t="s">
        <v>13</v>
      </c>
      <c r="D8" s="28">
        <v>5</v>
      </c>
      <c r="E8" s="28" t="s">
        <v>25</v>
      </c>
      <c r="F8" s="28" t="s">
        <v>26</v>
      </c>
      <c r="G8" s="28">
        <v>19.6627</v>
      </c>
      <c r="H8" s="28">
        <v>2.1</v>
      </c>
      <c r="I8" s="28" t="s">
        <v>16</v>
      </c>
      <c r="J8">
        <f>G8*H8</f>
        <v>41.29167</v>
      </c>
    </row>
    <row r="9" ht="21.2" hidden="1" customHeight="1" spans="1:9">
      <c r="A9" s="28"/>
      <c r="B9" s="28"/>
      <c r="C9" s="29" t="s">
        <v>19</v>
      </c>
      <c r="D9" s="28">
        <v>6</v>
      </c>
      <c r="E9" s="28" t="s">
        <v>27</v>
      </c>
      <c r="F9" s="28" t="s">
        <v>28</v>
      </c>
      <c r="G9" s="28">
        <v>0.0725</v>
      </c>
      <c r="H9" s="28">
        <v>2.47</v>
      </c>
      <c r="I9" s="28" t="s">
        <v>29</v>
      </c>
    </row>
    <row r="10" ht="21.2" hidden="1" customHeight="1" spans="1:9">
      <c r="A10" s="28"/>
      <c r="B10" s="28"/>
      <c r="C10" s="29" t="s">
        <v>30</v>
      </c>
      <c r="D10" s="28">
        <v>7</v>
      </c>
      <c r="E10" s="28" t="s">
        <v>31</v>
      </c>
      <c r="F10" s="28" t="s">
        <v>32</v>
      </c>
      <c r="G10" s="28">
        <v>1.5547</v>
      </c>
      <c r="H10" s="28">
        <v>1.95</v>
      </c>
      <c r="I10" s="28" t="s">
        <v>16</v>
      </c>
    </row>
    <row r="11" ht="21.2" customHeight="1" spans="1:10">
      <c r="A11" s="28"/>
      <c r="B11" s="28"/>
      <c r="C11" s="29" t="s">
        <v>13</v>
      </c>
      <c r="D11" s="28">
        <v>8</v>
      </c>
      <c r="E11" s="28" t="s">
        <v>33</v>
      </c>
      <c r="F11" s="28" t="s">
        <v>34</v>
      </c>
      <c r="G11" s="28">
        <v>10.46799</v>
      </c>
      <c r="H11" s="28">
        <v>2.9</v>
      </c>
      <c r="I11" s="28" t="s">
        <v>16</v>
      </c>
      <c r="J11">
        <f>G11*H11</f>
        <v>30.357171</v>
      </c>
    </row>
    <row r="12" ht="21.2" hidden="1" customHeight="1" spans="1:9">
      <c r="A12" s="28"/>
      <c r="B12" s="28"/>
      <c r="C12" s="29" t="s">
        <v>22</v>
      </c>
      <c r="D12" s="28">
        <v>9</v>
      </c>
      <c r="E12" s="28"/>
      <c r="F12" s="28" t="s">
        <v>35</v>
      </c>
      <c r="G12" s="28">
        <v>7.80733</v>
      </c>
      <c r="H12" s="28">
        <v>2.5</v>
      </c>
      <c r="I12" s="28" t="s">
        <v>16</v>
      </c>
    </row>
    <row r="13" ht="21.2" hidden="1" customHeight="1" spans="1:9">
      <c r="A13" s="28"/>
      <c r="B13" s="28"/>
      <c r="C13" s="29" t="s">
        <v>19</v>
      </c>
      <c r="D13" s="28">
        <v>10</v>
      </c>
      <c r="E13" s="28"/>
      <c r="F13" s="28" t="s">
        <v>36</v>
      </c>
      <c r="G13" s="28">
        <v>12.08011</v>
      </c>
      <c r="H13" s="28">
        <v>1.85</v>
      </c>
      <c r="I13" s="28" t="s">
        <v>16</v>
      </c>
    </row>
    <row r="14" ht="21.2" customHeight="1" spans="1:10">
      <c r="A14" s="28"/>
      <c r="B14" s="28"/>
      <c r="C14" s="29" t="s">
        <v>13</v>
      </c>
      <c r="D14" s="28">
        <v>11</v>
      </c>
      <c r="E14" s="28" t="s">
        <v>37</v>
      </c>
      <c r="F14" s="28" t="s">
        <v>38</v>
      </c>
      <c r="G14" s="28">
        <v>3.31916</v>
      </c>
      <c r="H14" s="28">
        <v>1.87</v>
      </c>
      <c r="I14" s="28" t="s">
        <v>16</v>
      </c>
      <c r="J14">
        <f>G14*H14</f>
        <v>6.2068292</v>
      </c>
    </row>
    <row r="15" ht="21.2" hidden="1" customHeight="1" spans="1:9">
      <c r="A15" s="28"/>
      <c r="B15" s="28"/>
      <c r="C15" s="29" t="s">
        <v>39</v>
      </c>
      <c r="D15" s="28">
        <v>12</v>
      </c>
      <c r="E15" s="28" t="s">
        <v>40</v>
      </c>
      <c r="F15" s="28" t="s">
        <v>41</v>
      </c>
      <c r="G15" s="28">
        <v>19.66833</v>
      </c>
      <c r="H15" s="28">
        <v>1.2</v>
      </c>
      <c r="I15" s="28" t="s">
        <v>16</v>
      </c>
    </row>
    <row r="16" ht="21.2" hidden="1" customHeight="1" spans="1:9">
      <c r="A16" s="28"/>
      <c r="B16" s="28"/>
      <c r="C16" s="29" t="s">
        <v>39</v>
      </c>
      <c r="D16" s="28">
        <v>13</v>
      </c>
      <c r="E16" s="28" t="s">
        <v>42</v>
      </c>
      <c r="F16" s="28" t="s">
        <v>43</v>
      </c>
      <c r="G16" s="28">
        <v>13.86376</v>
      </c>
      <c r="H16" s="28">
        <v>1.5</v>
      </c>
      <c r="I16" s="28" t="s">
        <v>16</v>
      </c>
    </row>
    <row r="17" ht="21.2" hidden="1" customHeight="1" spans="1:9">
      <c r="A17" s="28"/>
      <c r="B17" s="28"/>
      <c r="C17" s="29" t="s">
        <v>30</v>
      </c>
      <c r="D17" s="28">
        <v>14</v>
      </c>
      <c r="E17" s="28" t="s">
        <v>44</v>
      </c>
      <c r="F17" s="28" t="s">
        <v>45</v>
      </c>
      <c r="G17" s="28">
        <v>0.0585</v>
      </c>
      <c r="H17" s="28">
        <v>1</v>
      </c>
      <c r="I17" s="28" t="s">
        <v>29</v>
      </c>
    </row>
    <row r="18" ht="22.7" customHeight="1" spans="1:10">
      <c r="A18" s="28"/>
      <c r="B18" s="28"/>
      <c r="C18" s="29" t="s">
        <v>13</v>
      </c>
      <c r="D18" s="28">
        <v>15</v>
      </c>
      <c r="E18" s="28" t="s">
        <v>46</v>
      </c>
      <c r="F18" s="28" t="s">
        <v>47</v>
      </c>
      <c r="G18" s="28">
        <v>0.21618</v>
      </c>
      <c r="H18" s="28">
        <v>1.35</v>
      </c>
      <c r="I18" s="28" t="s">
        <v>16</v>
      </c>
      <c r="J18">
        <f>G18*H18</f>
        <v>0.291843</v>
      </c>
    </row>
    <row r="19" ht="21.2" hidden="1" customHeight="1" spans="1:9">
      <c r="A19" s="28"/>
      <c r="B19" s="28"/>
      <c r="C19" s="29" t="s">
        <v>30</v>
      </c>
      <c r="D19" s="28">
        <v>16</v>
      </c>
      <c r="E19" s="28"/>
      <c r="F19" s="28" t="s">
        <v>48</v>
      </c>
      <c r="G19" s="28">
        <v>0.98032</v>
      </c>
      <c r="H19" s="28">
        <v>1.78</v>
      </c>
      <c r="I19" s="28" t="s">
        <v>16</v>
      </c>
    </row>
    <row r="20" ht="22.7" customHeight="1" spans="1:10">
      <c r="A20" s="28"/>
      <c r="B20" s="28"/>
      <c r="C20" s="29" t="s">
        <v>13</v>
      </c>
      <c r="D20" s="28">
        <v>17</v>
      </c>
      <c r="E20" s="28" t="s">
        <v>49</v>
      </c>
      <c r="F20" s="28" t="s">
        <v>50</v>
      </c>
      <c r="G20" s="28">
        <v>7.88242</v>
      </c>
      <c r="H20" s="28">
        <v>3</v>
      </c>
      <c r="I20" s="28" t="s">
        <v>16</v>
      </c>
      <c r="J20">
        <f>G20*H20</f>
        <v>23.64726</v>
      </c>
    </row>
    <row r="21" ht="21.2" hidden="1" customHeight="1" spans="1:9">
      <c r="A21" s="28"/>
      <c r="B21" s="28"/>
      <c r="C21" s="29" t="s">
        <v>39</v>
      </c>
      <c r="D21" s="28">
        <v>18</v>
      </c>
      <c r="E21" s="28" t="s">
        <v>51</v>
      </c>
      <c r="F21" s="28" t="s">
        <v>52</v>
      </c>
      <c r="G21" s="28">
        <v>3.8558</v>
      </c>
      <c r="H21" s="28">
        <v>1</v>
      </c>
      <c r="I21" s="28" t="s">
        <v>16</v>
      </c>
    </row>
    <row r="22" ht="22.7" hidden="1" customHeight="1" spans="1:9">
      <c r="A22" s="28"/>
      <c r="B22" s="28"/>
      <c r="C22" s="29" t="s">
        <v>39</v>
      </c>
      <c r="D22" s="28">
        <v>19</v>
      </c>
      <c r="E22" s="28" t="s">
        <v>53</v>
      </c>
      <c r="F22" s="28" t="s">
        <v>54</v>
      </c>
      <c r="G22" s="28">
        <v>13.31315</v>
      </c>
      <c r="H22" s="28">
        <v>1.48</v>
      </c>
      <c r="I22" s="28" t="s">
        <v>16</v>
      </c>
    </row>
    <row r="23" ht="22.7" hidden="1" customHeight="1" spans="1:9">
      <c r="A23" s="28"/>
      <c r="B23" s="28"/>
      <c r="C23" s="29" t="s">
        <v>30</v>
      </c>
      <c r="D23" s="28">
        <v>20</v>
      </c>
      <c r="E23" s="28" t="s">
        <v>55</v>
      </c>
      <c r="F23" s="28" t="s">
        <v>56</v>
      </c>
      <c r="G23" s="28">
        <v>4.16924</v>
      </c>
      <c r="H23" s="28">
        <v>1.8</v>
      </c>
      <c r="I23" s="28" t="s">
        <v>16</v>
      </c>
    </row>
    <row r="24" ht="21.2" hidden="1" customHeight="1" spans="1:9">
      <c r="A24" s="28"/>
      <c r="B24" s="28"/>
      <c r="C24" s="29" t="s">
        <v>19</v>
      </c>
      <c r="D24" s="28">
        <v>21</v>
      </c>
      <c r="E24" s="28" t="s">
        <v>57</v>
      </c>
      <c r="F24" s="28" t="s">
        <v>58</v>
      </c>
      <c r="G24" s="28">
        <v>5.32519</v>
      </c>
      <c r="H24" s="28">
        <v>1.47</v>
      </c>
      <c r="I24" s="28" t="s">
        <v>16</v>
      </c>
    </row>
    <row r="25" ht="21.2" hidden="1" customHeight="1" spans="1:9">
      <c r="A25" s="28"/>
      <c r="B25" s="28"/>
      <c r="C25" s="29" t="s">
        <v>30</v>
      </c>
      <c r="D25" s="28">
        <v>22</v>
      </c>
      <c r="E25" s="28" t="s">
        <v>59</v>
      </c>
      <c r="F25" s="28" t="s">
        <v>60</v>
      </c>
      <c r="G25" s="28">
        <v>5.03349</v>
      </c>
      <c r="H25" s="28">
        <v>1.35</v>
      </c>
      <c r="I25" s="28" t="s">
        <v>16</v>
      </c>
    </row>
    <row r="26" ht="21.2" customHeight="1" spans="1:10">
      <c r="A26" s="28"/>
      <c r="B26" s="28"/>
      <c r="C26" s="29" t="s">
        <v>13</v>
      </c>
      <c r="D26" s="28">
        <v>23</v>
      </c>
      <c r="E26" s="28" t="s">
        <v>61</v>
      </c>
      <c r="F26" s="28" t="s">
        <v>62</v>
      </c>
      <c r="G26" s="28">
        <v>0.00584</v>
      </c>
      <c r="H26" s="28">
        <v>1</v>
      </c>
      <c r="I26" s="28" t="s">
        <v>29</v>
      </c>
      <c r="J26">
        <f>G26*H26</f>
        <v>0.00584</v>
      </c>
    </row>
    <row r="27" ht="21.2" hidden="1" customHeight="1" spans="1:9">
      <c r="A27" s="28"/>
      <c r="B27" s="28"/>
      <c r="C27" s="29" t="s">
        <v>22</v>
      </c>
      <c r="D27" s="28">
        <v>24</v>
      </c>
      <c r="E27" s="28" t="s">
        <v>63</v>
      </c>
      <c r="F27" s="28" t="s">
        <v>64</v>
      </c>
      <c r="G27" s="28">
        <v>0.4986</v>
      </c>
      <c r="H27" s="28">
        <v>1.04</v>
      </c>
      <c r="I27" s="28" t="s">
        <v>16</v>
      </c>
    </row>
    <row r="28" ht="21.2" customHeight="1" spans="1:10">
      <c r="A28" s="28"/>
      <c r="B28" s="28"/>
      <c r="C28" s="29" t="s">
        <v>13</v>
      </c>
      <c r="D28" s="28">
        <v>25</v>
      </c>
      <c r="E28" s="28" t="s">
        <v>65</v>
      </c>
      <c r="F28" s="28" t="s">
        <v>66</v>
      </c>
      <c r="G28" s="28">
        <v>3.732</v>
      </c>
      <c r="H28" s="28">
        <v>2.3</v>
      </c>
      <c r="I28" s="28" t="s">
        <v>16</v>
      </c>
      <c r="J28">
        <f>G28*H28</f>
        <v>8.5836</v>
      </c>
    </row>
    <row r="29" ht="22.7" hidden="1" customHeight="1" spans="1:9">
      <c r="A29" s="28"/>
      <c r="B29" s="28"/>
      <c r="C29" s="29" t="s">
        <v>39</v>
      </c>
      <c r="D29" s="28">
        <v>26</v>
      </c>
      <c r="E29" s="28" t="s">
        <v>67</v>
      </c>
      <c r="F29" s="28" t="s">
        <v>68</v>
      </c>
      <c r="G29" s="28">
        <v>1.70244</v>
      </c>
      <c r="H29" s="28">
        <v>3</v>
      </c>
      <c r="I29" s="28" t="s">
        <v>16</v>
      </c>
    </row>
    <row r="30" ht="21.2" customHeight="1" spans="1:10">
      <c r="A30" s="28"/>
      <c r="B30" s="28"/>
      <c r="C30" s="29" t="s">
        <v>13</v>
      </c>
      <c r="D30" s="28">
        <v>27</v>
      </c>
      <c r="E30" s="28" t="s">
        <v>69</v>
      </c>
      <c r="F30" s="28" t="s">
        <v>70</v>
      </c>
      <c r="G30" s="28">
        <v>0.01444</v>
      </c>
      <c r="H30" s="28">
        <v>1</v>
      </c>
      <c r="I30" s="28" t="s">
        <v>16</v>
      </c>
      <c r="J30">
        <f>G30*H30</f>
        <v>0.01444</v>
      </c>
    </row>
    <row r="31" ht="21.2" hidden="1" customHeight="1" spans="1:9">
      <c r="A31" s="28"/>
      <c r="B31" s="28"/>
      <c r="C31" s="29" t="s">
        <v>30</v>
      </c>
      <c r="D31" s="28">
        <v>28</v>
      </c>
      <c r="E31" s="28" t="s">
        <v>71</v>
      </c>
      <c r="F31" s="28" t="s">
        <v>72</v>
      </c>
      <c r="G31" s="28">
        <v>5.49598</v>
      </c>
      <c r="H31" s="28">
        <v>2.5</v>
      </c>
      <c r="I31" s="28" t="s">
        <v>16</v>
      </c>
    </row>
    <row r="32" ht="22.7" customHeight="1" spans="1:10">
      <c r="A32" s="28"/>
      <c r="B32" s="28"/>
      <c r="C32" s="29" t="s">
        <v>13</v>
      </c>
      <c r="D32" s="28">
        <v>29</v>
      </c>
      <c r="E32" s="28" t="s">
        <v>73</v>
      </c>
      <c r="F32" s="28" t="s">
        <v>74</v>
      </c>
      <c r="G32" s="28">
        <v>8.67981</v>
      </c>
      <c r="H32" s="28">
        <v>2.3</v>
      </c>
      <c r="I32" s="28" t="s">
        <v>16</v>
      </c>
      <c r="J32">
        <f>G32*H32</f>
        <v>19.963563</v>
      </c>
    </row>
    <row r="33" ht="21.2" hidden="1" customHeight="1" spans="1:9">
      <c r="A33" s="28"/>
      <c r="B33" s="28"/>
      <c r="C33" s="29" t="s">
        <v>22</v>
      </c>
      <c r="D33" s="28">
        <v>30</v>
      </c>
      <c r="E33" s="28" t="s">
        <v>75</v>
      </c>
      <c r="F33" s="28" t="s">
        <v>76</v>
      </c>
      <c r="G33" s="28">
        <v>6.70626</v>
      </c>
      <c r="H33" s="28">
        <v>2.75</v>
      </c>
      <c r="I33" s="28" t="s">
        <v>16</v>
      </c>
    </row>
    <row r="34" ht="21.2" hidden="1" customHeight="1" spans="1:9">
      <c r="A34" s="28"/>
      <c r="B34" s="28"/>
      <c r="C34" s="29" t="s">
        <v>19</v>
      </c>
      <c r="D34" s="28">
        <v>31</v>
      </c>
      <c r="E34" s="28" t="s">
        <v>77</v>
      </c>
      <c r="F34" s="28" t="s">
        <v>78</v>
      </c>
      <c r="G34" s="28">
        <v>0.64815</v>
      </c>
      <c r="H34" s="28">
        <v>2.03</v>
      </c>
      <c r="I34" s="28" t="s">
        <v>16</v>
      </c>
    </row>
    <row r="35" ht="22.7" hidden="1" customHeight="1" spans="1:9">
      <c r="A35" s="28"/>
      <c r="B35" s="28"/>
      <c r="C35" s="29" t="s">
        <v>30</v>
      </c>
      <c r="D35" s="28">
        <v>32</v>
      </c>
      <c r="E35" s="28" t="s">
        <v>79</v>
      </c>
      <c r="F35" s="28" t="s">
        <v>80</v>
      </c>
      <c r="G35" s="28">
        <v>0.02222</v>
      </c>
      <c r="H35" s="28">
        <v>2.2</v>
      </c>
      <c r="I35" s="28" t="s">
        <v>29</v>
      </c>
    </row>
    <row r="36" ht="21.2" customHeight="1" spans="1:10">
      <c r="A36" s="28"/>
      <c r="B36" s="28"/>
      <c r="C36" s="29" t="s">
        <v>13</v>
      </c>
      <c r="D36" s="28">
        <v>33</v>
      </c>
      <c r="E36" s="28" t="s">
        <v>81</v>
      </c>
      <c r="F36" s="28" t="s">
        <v>82</v>
      </c>
      <c r="G36" s="28">
        <v>10.06329</v>
      </c>
      <c r="H36" s="28">
        <v>2.2</v>
      </c>
      <c r="I36" s="28" t="s">
        <v>16</v>
      </c>
      <c r="J36">
        <f>G36*H36</f>
        <v>22.139238</v>
      </c>
    </row>
    <row r="37" ht="22.7" hidden="1" customHeight="1" spans="1:9">
      <c r="A37" s="28"/>
      <c r="B37" s="28"/>
      <c r="C37" s="29" t="s">
        <v>39</v>
      </c>
      <c r="D37" s="28">
        <v>34</v>
      </c>
      <c r="E37" s="28" t="s">
        <v>83</v>
      </c>
      <c r="F37" s="28" t="s">
        <v>84</v>
      </c>
      <c r="G37" s="28">
        <v>14.89054</v>
      </c>
      <c r="H37" s="28">
        <v>3.36</v>
      </c>
      <c r="I37" s="28" t="s">
        <v>16</v>
      </c>
    </row>
    <row r="38" ht="22.7" hidden="1" customHeight="1" spans="1:9">
      <c r="A38" s="28"/>
      <c r="B38" s="28"/>
      <c r="C38" s="29" t="s">
        <v>22</v>
      </c>
      <c r="D38" s="28">
        <v>35</v>
      </c>
      <c r="E38" s="28" t="s">
        <v>85</v>
      </c>
      <c r="F38" s="28" t="s">
        <v>86</v>
      </c>
      <c r="G38" s="28">
        <v>0.9287</v>
      </c>
      <c r="H38" s="28">
        <v>1.6</v>
      </c>
      <c r="I38" s="28" t="s">
        <v>16</v>
      </c>
    </row>
    <row r="39" ht="22.7" hidden="1" customHeight="1" spans="1:9">
      <c r="A39" s="28"/>
      <c r="B39" s="28"/>
      <c r="C39" s="29" t="s">
        <v>22</v>
      </c>
      <c r="D39" s="28">
        <v>36</v>
      </c>
      <c r="E39" s="28" t="s">
        <v>87</v>
      </c>
      <c r="F39" s="28" t="s">
        <v>88</v>
      </c>
      <c r="G39" s="28">
        <v>0.29941</v>
      </c>
      <c r="H39" s="28">
        <v>2.1</v>
      </c>
      <c r="I39" s="28" t="s">
        <v>16</v>
      </c>
    </row>
    <row r="40" ht="22.7" hidden="1" customHeight="1" spans="1:9">
      <c r="A40" s="28"/>
      <c r="B40" s="28"/>
      <c r="C40" s="29" t="s">
        <v>39</v>
      </c>
      <c r="D40" s="28">
        <v>37</v>
      </c>
      <c r="E40" s="28" t="s">
        <v>89</v>
      </c>
      <c r="F40" s="28" t="s">
        <v>90</v>
      </c>
      <c r="G40" s="28">
        <v>1.66269</v>
      </c>
      <c r="H40" s="28">
        <v>1.89</v>
      </c>
      <c r="I40" s="28" t="s">
        <v>16</v>
      </c>
    </row>
    <row r="41" ht="22.7" hidden="1" customHeight="1" spans="1:9">
      <c r="A41" s="28"/>
      <c r="B41" s="28"/>
      <c r="C41" s="29" t="s">
        <v>39</v>
      </c>
      <c r="D41" s="28">
        <v>38</v>
      </c>
      <c r="E41" s="28" t="s">
        <v>91</v>
      </c>
      <c r="F41" s="28" t="s">
        <v>92</v>
      </c>
      <c r="G41" s="28">
        <v>14.51244</v>
      </c>
      <c r="H41" s="28">
        <v>1.54</v>
      </c>
      <c r="I41" s="28" t="s">
        <v>16</v>
      </c>
    </row>
    <row r="42" ht="21.2" hidden="1" customHeight="1" spans="1:9">
      <c r="A42" s="28"/>
      <c r="B42" s="28"/>
      <c r="C42" s="29" t="s">
        <v>19</v>
      </c>
      <c r="D42" s="28">
        <v>39</v>
      </c>
      <c r="E42" s="28" t="s">
        <v>93</v>
      </c>
      <c r="F42" s="28" t="s">
        <v>94</v>
      </c>
      <c r="G42" s="28">
        <v>0.07379</v>
      </c>
      <c r="H42" s="28">
        <v>2.53</v>
      </c>
      <c r="I42" s="28" t="s">
        <v>16</v>
      </c>
    </row>
    <row r="43" ht="22.7" customHeight="1" spans="1:10">
      <c r="A43" s="28"/>
      <c r="B43" s="28"/>
      <c r="C43" s="29" t="s">
        <v>13</v>
      </c>
      <c r="D43" s="28">
        <v>41</v>
      </c>
      <c r="E43" s="28" t="s">
        <v>95</v>
      </c>
      <c r="F43" s="28" t="s">
        <v>96</v>
      </c>
      <c r="G43" s="28">
        <v>6.73044</v>
      </c>
      <c r="H43" s="28">
        <v>1.8</v>
      </c>
      <c r="I43" s="28" t="s">
        <v>16</v>
      </c>
      <c r="J43">
        <f>G43*H43</f>
        <v>12.114792</v>
      </c>
    </row>
    <row r="44" ht="22.7" hidden="1" customHeight="1" spans="1:9">
      <c r="A44" s="28"/>
      <c r="B44" s="28"/>
      <c r="C44" s="29" t="s">
        <v>19</v>
      </c>
      <c r="D44" s="28">
        <v>42</v>
      </c>
      <c r="E44" s="28" t="s">
        <v>97</v>
      </c>
      <c r="F44" s="28" t="s">
        <v>98</v>
      </c>
      <c r="G44" s="28">
        <v>9.6547</v>
      </c>
      <c r="H44" s="28">
        <v>3.3</v>
      </c>
      <c r="I44" s="28" t="s">
        <v>16</v>
      </c>
    </row>
    <row r="45" ht="22.7" hidden="1" customHeight="1" spans="1:9">
      <c r="A45" s="28"/>
      <c r="B45" s="28"/>
      <c r="C45" s="29" t="s">
        <v>19</v>
      </c>
      <c r="D45" s="28">
        <v>43</v>
      </c>
      <c r="E45" s="28" t="s">
        <v>99</v>
      </c>
      <c r="F45" s="28" t="s">
        <v>100</v>
      </c>
      <c r="G45" s="28">
        <v>2.36968</v>
      </c>
      <c r="H45" s="28">
        <v>2.8</v>
      </c>
      <c r="I45" s="28" t="s">
        <v>16</v>
      </c>
    </row>
    <row r="46" ht="22.7" hidden="1" customHeight="1" spans="1:9">
      <c r="A46" s="28"/>
      <c r="B46" s="28"/>
      <c r="C46" s="29" t="s">
        <v>30</v>
      </c>
      <c r="D46" s="28">
        <v>44</v>
      </c>
      <c r="E46" s="28" t="s">
        <v>101</v>
      </c>
      <c r="F46" s="28" t="s">
        <v>102</v>
      </c>
      <c r="G46" s="28">
        <v>0.03654</v>
      </c>
      <c r="H46" s="28">
        <v>2.2</v>
      </c>
      <c r="I46" s="28" t="s">
        <v>29</v>
      </c>
    </row>
    <row r="47" ht="33.95" hidden="1" customHeight="1" spans="1:9">
      <c r="A47" s="28"/>
      <c r="B47" s="28"/>
      <c r="C47" s="29" t="s">
        <v>103</v>
      </c>
      <c r="D47" s="28">
        <v>45</v>
      </c>
      <c r="E47" s="28" t="s">
        <v>104</v>
      </c>
      <c r="F47" s="28" t="s">
        <v>105</v>
      </c>
      <c r="G47" s="28">
        <v>66.171646</v>
      </c>
      <c r="H47" s="28">
        <v>3.2</v>
      </c>
      <c r="I47" s="28" t="s">
        <v>16</v>
      </c>
    </row>
    <row r="48" ht="22.7" hidden="1" customHeight="1" spans="1:9">
      <c r="A48" s="28"/>
      <c r="B48" s="28"/>
      <c r="C48" s="29" t="s">
        <v>22</v>
      </c>
      <c r="D48" s="28">
        <v>46</v>
      </c>
      <c r="E48" s="28" t="s">
        <v>106</v>
      </c>
      <c r="F48" s="28" t="s">
        <v>107</v>
      </c>
      <c r="G48" s="28">
        <v>1.10539</v>
      </c>
      <c r="H48" s="28">
        <v>1.21</v>
      </c>
      <c r="I48" s="28" t="s">
        <v>16</v>
      </c>
    </row>
    <row r="49" ht="21.2" customHeight="1" spans="1:10">
      <c r="A49" s="28"/>
      <c r="B49" s="28"/>
      <c r="C49" s="29" t="s">
        <v>13</v>
      </c>
      <c r="D49" s="28">
        <v>47</v>
      </c>
      <c r="E49" s="28" t="s">
        <v>108</v>
      </c>
      <c r="F49" s="28" t="s">
        <v>109</v>
      </c>
      <c r="G49" s="28">
        <v>2.07927</v>
      </c>
      <c r="H49" s="28">
        <v>2.52</v>
      </c>
      <c r="I49" s="28" t="s">
        <v>16</v>
      </c>
      <c r="J49">
        <f>G49*H49</f>
        <v>5.2397604</v>
      </c>
    </row>
    <row r="50" ht="21.2" hidden="1" customHeight="1" spans="1:9">
      <c r="A50" s="28"/>
      <c r="B50" s="28"/>
      <c r="C50" s="29" t="s">
        <v>30</v>
      </c>
      <c r="D50" s="28">
        <v>48</v>
      </c>
      <c r="E50" s="28" t="s">
        <v>110</v>
      </c>
      <c r="F50" s="28" t="s">
        <v>111</v>
      </c>
      <c r="G50" s="28">
        <v>0.0035</v>
      </c>
      <c r="H50" s="28">
        <v>2.2</v>
      </c>
      <c r="I50" s="28" t="s">
        <v>29</v>
      </c>
    </row>
    <row r="51" ht="21.2" customHeight="1" spans="1:10">
      <c r="A51" s="28"/>
      <c r="B51" s="28"/>
      <c r="C51" s="29" t="s">
        <v>13</v>
      </c>
      <c r="D51" s="28">
        <v>49</v>
      </c>
      <c r="E51" s="28" t="s">
        <v>112</v>
      </c>
      <c r="F51" s="28" t="s">
        <v>113</v>
      </c>
      <c r="G51" s="28">
        <v>3.2684</v>
      </c>
      <c r="H51" s="28">
        <v>2.22</v>
      </c>
      <c r="I51" s="28" t="s">
        <v>16</v>
      </c>
      <c r="J51">
        <f>G51*H51</f>
        <v>7.255848</v>
      </c>
    </row>
    <row r="52" ht="21.2" hidden="1" customHeight="1" spans="1:9">
      <c r="A52" s="28"/>
      <c r="B52" s="28"/>
      <c r="C52" s="29" t="s">
        <v>19</v>
      </c>
      <c r="D52" s="28">
        <v>50</v>
      </c>
      <c r="E52" s="28" t="s">
        <v>114</v>
      </c>
      <c r="F52" s="28" t="s">
        <v>115</v>
      </c>
      <c r="G52" s="28">
        <v>5.655017</v>
      </c>
      <c r="H52" s="28">
        <v>3.3</v>
      </c>
      <c r="I52" s="28" t="s">
        <v>16</v>
      </c>
    </row>
    <row r="53" ht="21.2" hidden="1" customHeight="1" spans="1:9">
      <c r="A53" s="28"/>
      <c r="B53" s="28"/>
      <c r="C53" s="29" t="s">
        <v>19</v>
      </c>
      <c r="D53" s="28">
        <v>51</v>
      </c>
      <c r="E53" s="28" t="s">
        <v>116</v>
      </c>
      <c r="F53" s="28" t="s">
        <v>117</v>
      </c>
      <c r="G53" s="28">
        <v>11.622428</v>
      </c>
      <c r="H53" s="28">
        <v>3.29</v>
      </c>
      <c r="I53" s="28" t="s">
        <v>16</v>
      </c>
    </row>
    <row r="54" ht="33.95" hidden="1" customHeight="1" spans="1:9">
      <c r="A54" s="28"/>
      <c r="B54" s="28"/>
      <c r="C54" s="29" t="s">
        <v>103</v>
      </c>
      <c r="D54" s="28">
        <v>52</v>
      </c>
      <c r="E54" s="28" t="s">
        <v>118</v>
      </c>
      <c r="F54" s="28" t="s">
        <v>119</v>
      </c>
      <c r="G54" s="28">
        <v>49.6167</v>
      </c>
      <c r="H54" s="28">
        <v>3.2</v>
      </c>
      <c r="I54" s="28" t="s">
        <v>16</v>
      </c>
    </row>
    <row r="55" ht="33.95" hidden="1" customHeight="1" spans="1:9">
      <c r="A55" s="28"/>
      <c r="B55" s="28"/>
      <c r="C55" s="29" t="s">
        <v>103</v>
      </c>
      <c r="D55" s="28">
        <v>53</v>
      </c>
      <c r="E55" s="28" t="s">
        <v>120</v>
      </c>
      <c r="F55" s="28" t="s">
        <v>121</v>
      </c>
      <c r="G55" s="28">
        <v>49.3177</v>
      </c>
      <c r="H55" s="28">
        <v>3.2</v>
      </c>
      <c r="I55" s="28" t="s">
        <v>16</v>
      </c>
    </row>
    <row r="56" ht="22.7" hidden="1" customHeight="1" spans="1:9">
      <c r="A56" s="28"/>
      <c r="B56" s="28"/>
      <c r="C56" s="29" t="s">
        <v>30</v>
      </c>
      <c r="D56" s="28">
        <v>54</v>
      </c>
      <c r="E56" s="28" t="s">
        <v>122</v>
      </c>
      <c r="F56" s="28" t="s">
        <v>123</v>
      </c>
      <c r="G56" s="28">
        <v>0.2741</v>
      </c>
      <c r="H56" s="28">
        <v>1.3</v>
      </c>
      <c r="I56" s="28" t="s">
        <v>29</v>
      </c>
    </row>
    <row r="57" ht="21.2" customHeight="1" spans="1:10">
      <c r="A57" s="28"/>
      <c r="B57" s="28"/>
      <c r="C57" s="29" t="s">
        <v>13</v>
      </c>
      <c r="D57" s="28">
        <v>55</v>
      </c>
      <c r="E57" s="28" t="s">
        <v>124</v>
      </c>
      <c r="F57" s="28" t="s">
        <v>125</v>
      </c>
      <c r="G57" s="28">
        <v>0.02741</v>
      </c>
      <c r="H57" s="28">
        <v>1.46</v>
      </c>
      <c r="I57" s="28" t="s">
        <v>29</v>
      </c>
      <c r="J57">
        <f>G57*H57</f>
        <v>0.0400186</v>
      </c>
    </row>
    <row r="58" ht="22.7" customHeight="1" spans="1:10">
      <c r="A58" s="28"/>
      <c r="B58" s="28"/>
      <c r="C58" s="29" t="s">
        <v>13</v>
      </c>
      <c r="D58" s="28">
        <v>56</v>
      </c>
      <c r="E58" s="28" t="s">
        <v>126</v>
      </c>
      <c r="F58" s="28" t="s">
        <v>82</v>
      </c>
      <c r="G58" s="28">
        <v>2.70612</v>
      </c>
      <c r="H58" s="28">
        <v>4.8</v>
      </c>
      <c r="I58" s="28" t="s">
        <v>16</v>
      </c>
      <c r="J58">
        <f>G58*H58</f>
        <v>12.989376</v>
      </c>
    </row>
    <row r="59" ht="22.7" customHeight="1" spans="1:10">
      <c r="A59" s="28"/>
      <c r="B59" s="28"/>
      <c r="C59" s="29" t="s">
        <v>13</v>
      </c>
      <c r="D59" s="28">
        <v>57</v>
      </c>
      <c r="E59" s="28" t="s">
        <v>127</v>
      </c>
      <c r="F59" s="28" t="s">
        <v>128</v>
      </c>
      <c r="G59" s="28">
        <v>2.87045</v>
      </c>
      <c r="H59" s="28">
        <v>1.89</v>
      </c>
      <c r="I59" s="28" t="s">
        <v>16</v>
      </c>
      <c r="J59">
        <f>G59*H59</f>
        <v>5.4251505</v>
      </c>
    </row>
    <row r="60" ht="21.2" hidden="1" customHeight="1" spans="1:9">
      <c r="A60" s="28"/>
      <c r="B60" s="28"/>
      <c r="C60" s="29" t="s">
        <v>39</v>
      </c>
      <c r="D60" s="28">
        <v>58</v>
      </c>
      <c r="E60" s="28" t="s">
        <v>129</v>
      </c>
      <c r="F60" s="28" t="s">
        <v>130</v>
      </c>
      <c r="G60" s="28">
        <v>2.1509</v>
      </c>
      <c r="H60" s="28">
        <v>3.5</v>
      </c>
      <c r="I60" s="28" t="s">
        <v>29</v>
      </c>
    </row>
    <row r="61" ht="22.7" hidden="1" customHeight="1" spans="1:9">
      <c r="A61" s="28"/>
      <c r="B61" s="28"/>
      <c r="C61" s="29" t="s">
        <v>19</v>
      </c>
      <c r="D61" s="28">
        <v>59</v>
      </c>
      <c r="E61" s="28" t="s">
        <v>131</v>
      </c>
      <c r="F61" s="28" t="s">
        <v>132</v>
      </c>
      <c r="G61" s="28">
        <v>13.5342</v>
      </c>
      <c r="H61" s="28">
        <v>3</v>
      </c>
      <c r="I61" s="28" t="s">
        <v>16</v>
      </c>
    </row>
    <row r="62" ht="21.2" hidden="1" customHeight="1" spans="1:9">
      <c r="A62" s="28"/>
      <c r="B62" s="28"/>
      <c r="C62" s="29" t="s">
        <v>19</v>
      </c>
      <c r="D62" s="28">
        <v>60</v>
      </c>
      <c r="E62" s="28" t="s">
        <v>133</v>
      </c>
      <c r="F62" s="28" t="s">
        <v>134</v>
      </c>
      <c r="G62" s="28">
        <v>0.06883</v>
      </c>
      <c r="H62" s="28">
        <v>1</v>
      </c>
      <c r="I62" s="28" t="s">
        <v>29</v>
      </c>
    </row>
    <row r="63" ht="21.2" hidden="1" customHeight="1" spans="1:9">
      <c r="A63" s="28"/>
      <c r="B63" s="28"/>
      <c r="C63" s="29" t="s">
        <v>19</v>
      </c>
      <c r="D63" s="28">
        <v>61</v>
      </c>
      <c r="E63" s="28" t="s">
        <v>135</v>
      </c>
      <c r="F63" s="28" t="s">
        <v>136</v>
      </c>
      <c r="G63" s="28">
        <v>85.189613</v>
      </c>
      <c r="H63" s="28">
        <v>1</v>
      </c>
      <c r="I63" s="28" t="s">
        <v>16</v>
      </c>
    </row>
    <row r="64" ht="21.2" hidden="1" customHeight="1" spans="1:9">
      <c r="A64" s="28"/>
      <c r="B64" s="28"/>
      <c r="C64" s="29" t="s">
        <v>30</v>
      </c>
      <c r="D64" s="28">
        <v>62</v>
      </c>
      <c r="E64" s="28" t="s">
        <v>137</v>
      </c>
      <c r="F64" s="28" t="s">
        <v>138</v>
      </c>
      <c r="G64" s="28">
        <v>1.362445</v>
      </c>
      <c r="H64" s="28">
        <v>1.89</v>
      </c>
      <c r="I64" s="28" t="s">
        <v>16</v>
      </c>
    </row>
    <row r="65" ht="22.7" customHeight="1" spans="1:10">
      <c r="A65" s="28"/>
      <c r="B65" s="28"/>
      <c r="C65" s="29" t="s">
        <v>13</v>
      </c>
      <c r="D65" s="28">
        <v>63</v>
      </c>
      <c r="E65" s="28" t="s">
        <v>139</v>
      </c>
      <c r="F65" s="28" t="s">
        <v>140</v>
      </c>
      <c r="G65" s="28">
        <v>5.17038</v>
      </c>
      <c r="H65" s="28">
        <v>1.9</v>
      </c>
      <c r="I65" s="28" t="s">
        <v>16</v>
      </c>
      <c r="J65">
        <f>G65*H65</f>
        <v>9.823722</v>
      </c>
    </row>
    <row r="66" ht="22.7" hidden="1" customHeight="1" spans="1:9">
      <c r="A66" s="28"/>
      <c r="B66" s="28"/>
      <c r="C66" s="29" t="s">
        <v>22</v>
      </c>
      <c r="D66" s="28">
        <v>64</v>
      </c>
      <c r="E66" s="28" t="s">
        <v>141</v>
      </c>
      <c r="F66" s="28" t="s">
        <v>142</v>
      </c>
      <c r="G66" s="28">
        <v>11.573076</v>
      </c>
      <c r="H66" s="28">
        <v>1.24</v>
      </c>
      <c r="I66" s="28" t="s">
        <v>16</v>
      </c>
    </row>
    <row r="67" ht="22.7" hidden="1" customHeight="1" spans="1:9">
      <c r="A67" s="28"/>
      <c r="B67" s="28"/>
      <c r="C67" s="29" t="s">
        <v>39</v>
      </c>
      <c r="D67" s="28">
        <v>65</v>
      </c>
      <c r="E67" s="28" t="s">
        <v>143</v>
      </c>
      <c r="F67" s="28" t="s">
        <v>144</v>
      </c>
      <c r="G67" s="28">
        <v>3.182958</v>
      </c>
      <c r="H67" s="28">
        <v>1.52</v>
      </c>
      <c r="I67" s="28" t="s">
        <v>29</v>
      </c>
    </row>
    <row r="68" ht="21.2" hidden="1" customHeight="1" spans="1:9">
      <c r="A68" s="28"/>
      <c r="B68" s="28"/>
      <c r="C68" s="29" t="s">
        <v>39</v>
      </c>
      <c r="D68" s="28">
        <v>66</v>
      </c>
      <c r="E68" s="28" t="s">
        <v>145</v>
      </c>
      <c r="F68" s="28" t="s">
        <v>146</v>
      </c>
      <c r="G68" s="28">
        <v>4.038933</v>
      </c>
      <c r="H68" s="28">
        <v>2.26</v>
      </c>
      <c r="I68" s="28" t="s">
        <v>29</v>
      </c>
    </row>
    <row r="69" ht="21.2" hidden="1" customHeight="1" spans="1:9">
      <c r="A69" s="28"/>
      <c r="B69" s="28"/>
      <c r="C69" s="29" t="s">
        <v>30</v>
      </c>
      <c r="D69" s="28">
        <v>67</v>
      </c>
      <c r="E69" s="28" t="s">
        <v>147</v>
      </c>
      <c r="F69" s="28" t="s">
        <v>148</v>
      </c>
      <c r="G69" s="28">
        <v>1.388912</v>
      </c>
      <c r="H69" s="28">
        <v>1.8</v>
      </c>
      <c r="I69" s="28" t="s">
        <v>29</v>
      </c>
    </row>
    <row r="70" ht="21.2" customHeight="1" spans="1:10">
      <c r="A70" s="28"/>
      <c r="B70" s="28"/>
      <c r="C70" s="29" t="s">
        <v>13</v>
      </c>
      <c r="D70" s="28">
        <v>68</v>
      </c>
      <c r="E70" s="28" t="s">
        <v>149</v>
      </c>
      <c r="F70" s="28" t="s">
        <v>150</v>
      </c>
      <c r="G70" s="28">
        <v>1.610688</v>
      </c>
      <c r="H70" s="28">
        <v>1.8</v>
      </c>
      <c r="I70" s="28" t="s">
        <v>16</v>
      </c>
      <c r="J70">
        <f>G70*H70</f>
        <v>2.8992384</v>
      </c>
    </row>
    <row r="71" ht="21.2" hidden="1" customHeight="1" spans="1:9">
      <c r="A71" s="28"/>
      <c r="B71" s="28"/>
      <c r="C71" s="29" t="s">
        <v>39</v>
      </c>
      <c r="D71" s="28">
        <v>69</v>
      </c>
      <c r="E71" s="28" t="s">
        <v>151</v>
      </c>
      <c r="F71" s="28" t="s">
        <v>152</v>
      </c>
      <c r="G71" s="28">
        <v>0.642653</v>
      </c>
      <c r="H71" s="28">
        <v>2.84</v>
      </c>
      <c r="I71" s="28" t="s">
        <v>16</v>
      </c>
    </row>
    <row r="72" ht="21.2" customHeight="1" spans="1:10">
      <c r="A72" s="28"/>
      <c r="B72" s="28"/>
      <c r="C72" s="29" t="s">
        <v>13</v>
      </c>
      <c r="D72" s="28">
        <v>70</v>
      </c>
      <c r="E72" s="28" t="s">
        <v>153</v>
      </c>
      <c r="F72" s="28" t="s">
        <v>154</v>
      </c>
      <c r="G72" s="28">
        <v>1.114311</v>
      </c>
      <c r="H72" s="28">
        <v>2.2</v>
      </c>
      <c r="I72" s="28" t="s">
        <v>29</v>
      </c>
      <c r="J72">
        <f>G72*H72</f>
        <v>2.4514842</v>
      </c>
    </row>
    <row r="73" ht="21.2" hidden="1" customHeight="1" spans="1:9">
      <c r="A73" s="28"/>
      <c r="B73" s="28"/>
      <c r="C73" s="29" t="s">
        <v>39</v>
      </c>
      <c r="D73" s="28">
        <v>71</v>
      </c>
      <c r="E73" s="28" t="s">
        <v>155</v>
      </c>
      <c r="F73" s="28" t="s">
        <v>156</v>
      </c>
      <c r="G73" s="28">
        <v>3.21228</v>
      </c>
      <c r="H73" s="28">
        <v>1.3</v>
      </c>
      <c r="I73" s="28" t="s">
        <v>16</v>
      </c>
    </row>
    <row r="74" ht="21.2" hidden="1" customHeight="1" spans="1:9">
      <c r="A74" s="28"/>
      <c r="B74" s="28"/>
      <c r="C74" s="29" t="s">
        <v>19</v>
      </c>
      <c r="D74" s="28">
        <v>72</v>
      </c>
      <c r="E74" s="28" t="s">
        <v>157</v>
      </c>
      <c r="F74" s="28" t="s">
        <v>158</v>
      </c>
      <c r="G74" s="28">
        <v>11.384803</v>
      </c>
      <c r="H74" s="28">
        <v>1</v>
      </c>
      <c r="I74" s="28" t="s">
        <v>29</v>
      </c>
    </row>
    <row r="75" ht="21.2" hidden="1" customHeight="1" spans="1:9">
      <c r="A75" s="28"/>
      <c r="B75" s="28"/>
      <c r="C75" s="29" t="s">
        <v>39</v>
      </c>
      <c r="D75" s="28">
        <v>73</v>
      </c>
      <c r="E75" s="28" t="s">
        <v>159</v>
      </c>
      <c r="F75" s="28" t="s">
        <v>160</v>
      </c>
      <c r="G75" s="28">
        <v>2.074757</v>
      </c>
      <c r="H75" s="28">
        <v>1.15</v>
      </c>
      <c r="I75" s="28" t="s">
        <v>16</v>
      </c>
    </row>
    <row r="76" ht="33.95" hidden="1" customHeight="1" spans="1:9">
      <c r="A76" s="28"/>
      <c r="B76" s="28"/>
      <c r="C76" s="29" t="s">
        <v>103</v>
      </c>
      <c r="D76" s="28">
        <v>74</v>
      </c>
      <c r="E76" s="28" t="s">
        <v>161</v>
      </c>
      <c r="F76" s="28" t="s">
        <v>162</v>
      </c>
      <c r="G76" s="28">
        <v>32.311786</v>
      </c>
      <c r="H76" s="28">
        <v>2.6</v>
      </c>
      <c r="I76" s="28" t="s">
        <v>29</v>
      </c>
    </row>
    <row r="77" ht="21.2" hidden="1" customHeight="1" spans="1:9">
      <c r="A77" s="28"/>
      <c r="B77" s="28"/>
      <c r="C77" s="29" t="s">
        <v>19</v>
      </c>
      <c r="D77" s="28">
        <v>75</v>
      </c>
      <c r="E77" s="28" t="s">
        <v>163</v>
      </c>
      <c r="F77" s="28" t="s">
        <v>164</v>
      </c>
      <c r="G77" s="28">
        <v>8.37616</v>
      </c>
      <c r="H77" s="28">
        <v>2.2</v>
      </c>
      <c r="I77" s="28" t="s">
        <v>29</v>
      </c>
    </row>
    <row r="78" ht="21.2" hidden="1" customHeight="1" spans="1:9">
      <c r="A78" s="28"/>
      <c r="B78" s="28"/>
      <c r="C78" s="29" t="s">
        <v>30</v>
      </c>
      <c r="D78" s="28">
        <v>76</v>
      </c>
      <c r="E78" s="28" t="s">
        <v>165</v>
      </c>
      <c r="F78" s="28" t="s">
        <v>166</v>
      </c>
      <c r="G78" s="28">
        <v>0.72653</v>
      </c>
      <c r="H78" s="28">
        <v>5.52</v>
      </c>
      <c r="I78" s="28" t="s">
        <v>29</v>
      </c>
    </row>
    <row r="79" ht="21.2" hidden="1" customHeight="1" spans="1:9">
      <c r="A79" s="28"/>
      <c r="B79" s="28"/>
      <c r="C79" s="29" t="s">
        <v>30</v>
      </c>
      <c r="D79" s="28">
        <v>77</v>
      </c>
      <c r="E79" s="28" t="s">
        <v>167</v>
      </c>
      <c r="F79" s="28" t="s">
        <v>168</v>
      </c>
      <c r="G79" s="28">
        <v>3.42</v>
      </c>
      <c r="H79" s="28">
        <v>2.5</v>
      </c>
      <c r="I79" s="28" t="s">
        <v>29</v>
      </c>
    </row>
    <row r="80" ht="33.95" hidden="1" customHeight="1" spans="1:9">
      <c r="A80" s="28"/>
      <c r="B80" s="28"/>
      <c r="C80" s="29" t="s">
        <v>103</v>
      </c>
      <c r="D80" s="28">
        <v>78</v>
      </c>
      <c r="E80" s="28" t="s">
        <v>169</v>
      </c>
      <c r="F80" s="28" t="s">
        <v>162</v>
      </c>
      <c r="G80" s="28">
        <v>66.262441</v>
      </c>
      <c r="H80" s="28">
        <v>3.2</v>
      </c>
      <c r="I80" s="28" t="s">
        <v>29</v>
      </c>
    </row>
    <row r="81" ht="21.2" customHeight="1" spans="1:10">
      <c r="A81" s="28"/>
      <c r="B81" s="28"/>
      <c r="C81" s="29" t="s">
        <v>13</v>
      </c>
      <c r="D81" s="28">
        <v>79</v>
      </c>
      <c r="E81" s="28" t="s">
        <v>170</v>
      </c>
      <c r="F81" s="28" t="s">
        <v>171</v>
      </c>
      <c r="G81" s="28">
        <v>5.006731</v>
      </c>
      <c r="H81" s="28">
        <v>3.4</v>
      </c>
      <c r="I81" s="28" t="s">
        <v>29</v>
      </c>
      <c r="J81">
        <f>G81*H81</f>
        <v>17.0228854</v>
      </c>
    </row>
    <row r="82" ht="21.2" hidden="1" customHeight="1" spans="1:9">
      <c r="A82" s="28"/>
      <c r="B82" s="28"/>
      <c r="C82" s="29" t="s">
        <v>19</v>
      </c>
      <c r="D82" s="28">
        <v>80</v>
      </c>
      <c r="E82" s="28" t="s">
        <v>172</v>
      </c>
      <c r="F82" s="28" t="s">
        <v>173</v>
      </c>
      <c r="G82" s="28">
        <v>1.394056</v>
      </c>
      <c r="H82" s="28">
        <v>2.3</v>
      </c>
      <c r="I82" s="28" t="s">
        <v>29</v>
      </c>
    </row>
    <row r="83" ht="22.7" hidden="1" customHeight="1" spans="1:9">
      <c r="A83" s="28"/>
      <c r="B83" s="28"/>
      <c r="C83" s="29" t="s">
        <v>39</v>
      </c>
      <c r="D83" s="28">
        <v>81</v>
      </c>
      <c r="E83" s="28" t="s">
        <v>174</v>
      </c>
      <c r="F83" s="28" t="s">
        <v>175</v>
      </c>
      <c r="G83" s="28">
        <v>2.23319</v>
      </c>
      <c r="H83" s="28">
        <v>2.2</v>
      </c>
      <c r="I83" s="28" t="s">
        <v>29</v>
      </c>
    </row>
    <row r="84" ht="67.9" hidden="1" customHeight="1" spans="1:9">
      <c r="A84" s="28"/>
      <c r="B84" s="28"/>
      <c r="C84" s="29" t="s">
        <v>19</v>
      </c>
      <c r="D84" s="28">
        <v>82</v>
      </c>
      <c r="E84" s="28" t="s">
        <v>176</v>
      </c>
      <c r="F84" s="28" t="s">
        <v>177</v>
      </c>
      <c r="G84" s="28">
        <v>20.045751</v>
      </c>
      <c r="H84" s="28">
        <v>2.3</v>
      </c>
      <c r="I84" s="28" t="s">
        <v>29</v>
      </c>
    </row>
    <row r="85" ht="21.2" hidden="1" customHeight="1" spans="1:9">
      <c r="A85" s="28"/>
      <c r="B85" s="28"/>
      <c r="C85" s="29" t="s">
        <v>19</v>
      </c>
      <c r="D85" s="28">
        <v>83</v>
      </c>
      <c r="E85" s="28" t="s">
        <v>178</v>
      </c>
      <c r="F85" s="28" t="s">
        <v>179</v>
      </c>
      <c r="G85" s="28">
        <v>3.679682</v>
      </c>
      <c r="H85" s="28">
        <v>2.5</v>
      </c>
      <c r="I85" s="28" t="s">
        <v>29</v>
      </c>
    </row>
    <row r="86" ht="21.2" customHeight="1" spans="1:10">
      <c r="A86" s="28"/>
      <c r="B86" s="28"/>
      <c r="C86" s="29" t="s">
        <v>13</v>
      </c>
      <c r="D86" s="28">
        <v>84</v>
      </c>
      <c r="E86" s="28" t="s">
        <v>180</v>
      </c>
      <c r="F86" s="28" t="s">
        <v>181</v>
      </c>
      <c r="G86" s="28">
        <v>3.065399</v>
      </c>
      <c r="H86" s="28">
        <v>1.8</v>
      </c>
      <c r="I86" s="28" t="s">
        <v>29</v>
      </c>
      <c r="J86">
        <f>G86*H86</f>
        <v>5.5177182</v>
      </c>
    </row>
    <row r="87" ht="21.2" hidden="1" customHeight="1" spans="1:9">
      <c r="A87" s="28"/>
      <c r="B87" s="28"/>
      <c r="C87" s="29" t="s">
        <v>22</v>
      </c>
      <c r="D87" s="28">
        <v>85</v>
      </c>
      <c r="E87" s="28" t="s">
        <v>182</v>
      </c>
      <c r="F87" s="28" t="s">
        <v>183</v>
      </c>
      <c r="G87" s="28">
        <v>0.855047</v>
      </c>
      <c r="H87" s="28">
        <v>1</v>
      </c>
      <c r="I87" s="28" t="s">
        <v>29</v>
      </c>
    </row>
    <row r="88" ht="21.2" customHeight="1" spans="1:10">
      <c r="A88" s="28"/>
      <c r="B88" s="28"/>
      <c r="C88" s="29" t="s">
        <v>13</v>
      </c>
      <c r="D88" s="28">
        <v>86</v>
      </c>
      <c r="E88" s="28" t="s">
        <v>184</v>
      </c>
      <c r="F88" s="28" t="s">
        <v>185</v>
      </c>
      <c r="G88" s="28">
        <v>1.011149</v>
      </c>
      <c r="H88" s="28">
        <v>1.5</v>
      </c>
      <c r="I88" s="28" t="s">
        <v>29</v>
      </c>
      <c r="J88">
        <f>G88*H88</f>
        <v>1.5167235</v>
      </c>
    </row>
    <row r="89" ht="21.2" hidden="1" customHeight="1" spans="1:9">
      <c r="A89" s="28"/>
      <c r="B89" s="28"/>
      <c r="C89" s="29" t="s">
        <v>39</v>
      </c>
      <c r="D89" s="28">
        <v>87</v>
      </c>
      <c r="E89" s="28" t="s">
        <v>186</v>
      </c>
      <c r="F89" s="28" t="s">
        <v>187</v>
      </c>
      <c r="G89" s="28">
        <v>0.376016</v>
      </c>
      <c r="H89" s="28">
        <v>2.5</v>
      </c>
      <c r="I89" s="28" t="s">
        <v>16</v>
      </c>
    </row>
    <row r="90" ht="22.7" hidden="1" customHeight="1" spans="1:9">
      <c r="A90" s="28"/>
      <c r="B90" s="28"/>
      <c r="C90" s="29" t="s">
        <v>39</v>
      </c>
      <c r="D90" s="28">
        <v>88</v>
      </c>
      <c r="E90" s="28" t="s">
        <v>188</v>
      </c>
      <c r="F90" s="28" t="s">
        <v>189</v>
      </c>
      <c r="G90" s="28">
        <v>2.602434</v>
      </c>
      <c r="H90" s="28">
        <v>1</v>
      </c>
      <c r="I90" s="28" t="s">
        <v>29</v>
      </c>
    </row>
    <row r="91" ht="33.95" customHeight="1" spans="1:10">
      <c r="A91" s="28"/>
      <c r="B91" s="28"/>
      <c r="C91" s="29" t="s">
        <v>13</v>
      </c>
      <c r="D91" s="28">
        <v>89</v>
      </c>
      <c r="E91" s="28" t="s">
        <v>190</v>
      </c>
      <c r="F91" s="28" t="s">
        <v>191</v>
      </c>
      <c r="G91" s="28">
        <v>11.137148</v>
      </c>
      <c r="H91" s="28">
        <v>1.85</v>
      </c>
      <c r="I91" s="28" t="s">
        <v>29</v>
      </c>
      <c r="J91">
        <f>G91*H91</f>
        <v>20.6037238</v>
      </c>
    </row>
    <row r="92" ht="21.2" customHeight="1" spans="1:10">
      <c r="A92" s="28"/>
      <c r="B92" s="28"/>
      <c r="C92" s="29" t="s">
        <v>13</v>
      </c>
      <c r="D92" s="28">
        <v>90</v>
      </c>
      <c r="E92" s="28" t="s">
        <v>192</v>
      </c>
      <c r="F92" s="28" t="s">
        <v>193</v>
      </c>
      <c r="G92" s="28">
        <v>0.562037</v>
      </c>
      <c r="H92" s="28">
        <v>1.51</v>
      </c>
      <c r="I92" s="28" t="s">
        <v>29</v>
      </c>
      <c r="J92">
        <f>G92*H92</f>
        <v>0.84867587</v>
      </c>
    </row>
    <row r="93" ht="21.2" hidden="1" customHeight="1" spans="1:9">
      <c r="A93" s="28"/>
      <c r="B93" s="28"/>
      <c r="C93" s="29" t="s">
        <v>39</v>
      </c>
      <c r="D93" s="28">
        <v>91</v>
      </c>
      <c r="E93" s="28" t="s">
        <v>194</v>
      </c>
      <c r="F93" s="28" t="s">
        <v>195</v>
      </c>
      <c r="G93" s="28">
        <v>0.468373</v>
      </c>
      <c r="H93" s="28">
        <v>4.64</v>
      </c>
      <c r="I93" s="28" t="s">
        <v>29</v>
      </c>
    </row>
    <row r="94" ht="21.2" hidden="1" customHeight="1" spans="1:9">
      <c r="A94" s="28"/>
      <c r="B94" s="28"/>
      <c r="C94" s="29" t="s">
        <v>22</v>
      </c>
      <c r="D94" s="28">
        <v>92</v>
      </c>
      <c r="E94" s="28" t="s">
        <v>196</v>
      </c>
      <c r="F94" s="28" t="s">
        <v>197</v>
      </c>
      <c r="G94" s="28">
        <v>6.210039</v>
      </c>
      <c r="H94" s="28">
        <v>1</v>
      </c>
      <c r="I94" s="28" t="s">
        <v>29</v>
      </c>
    </row>
    <row r="95" ht="22.7" hidden="1" customHeight="1" spans="1:9">
      <c r="A95" s="28"/>
      <c r="B95" s="28"/>
      <c r="C95" s="29" t="s">
        <v>198</v>
      </c>
      <c r="D95" s="28">
        <v>93</v>
      </c>
      <c r="E95" s="28" t="s">
        <v>199</v>
      </c>
      <c r="F95" s="28" t="s">
        <v>200</v>
      </c>
      <c r="G95" s="28">
        <v>5.22721</v>
      </c>
      <c r="H95" s="28">
        <v>2.5</v>
      </c>
      <c r="I95" s="28" t="s">
        <v>29</v>
      </c>
    </row>
    <row r="96" ht="22.7" hidden="1" customHeight="1" spans="1:9">
      <c r="A96" s="28"/>
      <c r="B96" s="28"/>
      <c r="C96" s="29" t="s">
        <v>198</v>
      </c>
      <c r="D96" s="28">
        <v>94</v>
      </c>
      <c r="E96" s="28" t="s">
        <v>201</v>
      </c>
      <c r="F96" s="28" t="s">
        <v>202</v>
      </c>
      <c r="G96" s="28">
        <v>2.15012</v>
      </c>
      <c r="H96" s="28">
        <v>2.5</v>
      </c>
      <c r="I96" s="28" t="s">
        <v>29</v>
      </c>
    </row>
    <row r="97" ht="21.2" hidden="1" customHeight="1" spans="1:9">
      <c r="A97" s="28"/>
      <c r="B97" s="28"/>
      <c r="C97" s="29" t="s">
        <v>22</v>
      </c>
      <c r="D97" s="28">
        <v>95</v>
      </c>
      <c r="E97" s="28" t="s">
        <v>203</v>
      </c>
      <c r="F97" s="28" t="s">
        <v>204</v>
      </c>
      <c r="G97" s="28">
        <v>16.516668</v>
      </c>
      <c r="H97" s="28">
        <v>1.8</v>
      </c>
      <c r="I97" s="28" t="s">
        <v>29</v>
      </c>
    </row>
    <row r="98" ht="22.7" hidden="1" customHeight="1" spans="1:9">
      <c r="A98" s="28"/>
      <c r="B98" s="28"/>
      <c r="C98" s="29" t="s">
        <v>30</v>
      </c>
      <c r="D98" s="28">
        <v>96</v>
      </c>
      <c r="E98" s="28" t="s">
        <v>205</v>
      </c>
      <c r="F98" s="28" t="s">
        <v>206</v>
      </c>
      <c r="G98" s="28">
        <v>0.902953</v>
      </c>
      <c r="H98" s="28">
        <v>2.12</v>
      </c>
      <c r="I98" s="28" t="s">
        <v>29</v>
      </c>
    </row>
    <row r="99" ht="21.2" hidden="1" customHeight="1" spans="1:9">
      <c r="A99" s="28"/>
      <c r="B99" s="28"/>
      <c r="C99" s="29" t="s">
        <v>30</v>
      </c>
      <c r="D99" s="28">
        <v>97</v>
      </c>
      <c r="E99" s="28" t="s">
        <v>207</v>
      </c>
      <c r="F99" s="28" t="s">
        <v>208</v>
      </c>
      <c r="G99" s="28">
        <v>1.99423</v>
      </c>
      <c r="H99" s="28">
        <v>2.09</v>
      </c>
      <c r="I99" s="28" t="s">
        <v>29</v>
      </c>
    </row>
    <row r="100" ht="21.2" hidden="1" customHeight="1" spans="1:9">
      <c r="A100" s="28"/>
      <c r="B100" s="28"/>
      <c r="C100" s="29" t="s">
        <v>22</v>
      </c>
      <c r="D100" s="28">
        <v>98</v>
      </c>
      <c r="E100" s="28" t="s">
        <v>209</v>
      </c>
      <c r="F100" s="28" t="s">
        <v>210</v>
      </c>
      <c r="G100" s="28">
        <v>3.376382</v>
      </c>
      <c r="H100" s="28">
        <v>2.64</v>
      </c>
      <c r="I100" s="28" t="s">
        <v>29</v>
      </c>
    </row>
    <row r="101" ht="21.2" hidden="1" customHeight="1" spans="1:9">
      <c r="A101" s="28"/>
      <c r="B101" s="28"/>
      <c r="C101" s="29" t="s">
        <v>39</v>
      </c>
      <c r="D101" s="28">
        <v>99</v>
      </c>
      <c r="E101" s="28" t="s">
        <v>211</v>
      </c>
      <c r="F101" s="28" t="s">
        <v>212</v>
      </c>
      <c r="G101" s="28">
        <v>0.527944</v>
      </c>
      <c r="H101" s="28">
        <v>2.5</v>
      </c>
      <c r="I101" s="28" t="s">
        <v>29</v>
      </c>
    </row>
    <row r="102" ht="22.7" hidden="1" customHeight="1" spans="1:9">
      <c r="A102" s="28"/>
      <c r="B102" s="28"/>
      <c r="C102" s="29" t="s">
        <v>19</v>
      </c>
      <c r="D102" s="28">
        <v>100</v>
      </c>
      <c r="E102" s="28" t="s">
        <v>213</v>
      </c>
      <c r="F102" s="28" t="s">
        <v>214</v>
      </c>
      <c r="G102" s="28">
        <v>8.438844</v>
      </c>
      <c r="H102" s="28">
        <v>2.3</v>
      </c>
      <c r="I102" s="28" t="s">
        <v>29</v>
      </c>
    </row>
    <row r="103" ht="22.7" hidden="1" customHeight="1" spans="1:9">
      <c r="A103" s="28"/>
      <c r="B103" s="28"/>
      <c r="C103" s="29" t="s">
        <v>30</v>
      </c>
      <c r="D103" s="28">
        <v>101</v>
      </c>
      <c r="E103" s="28" t="s">
        <v>215</v>
      </c>
      <c r="F103" s="28" t="s">
        <v>216</v>
      </c>
      <c r="G103" s="28">
        <v>3.084417</v>
      </c>
      <c r="H103" s="28">
        <v>2.1</v>
      </c>
      <c r="I103" s="28" t="s">
        <v>29</v>
      </c>
    </row>
    <row r="104" ht="21.2" hidden="1" customHeight="1" spans="1:9">
      <c r="A104" s="28"/>
      <c r="B104" s="28"/>
      <c r="C104" s="29" t="s">
        <v>19</v>
      </c>
      <c r="D104" s="28">
        <v>102</v>
      </c>
      <c r="E104" s="28" t="s">
        <v>217</v>
      </c>
      <c r="F104" s="28" t="s">
        <v>218</v>
      </c>
      <c r="G104" s="28">
        <v>18.528487</v>
      </c>
      <c r="H104" s="28">
        <v>1.7</v>
      </c>
      <c r="I104" s="28" t="s">
        <v>29</v>
      </c>
    </row>
    <row r="105" ht="21.2" hidden="1" customHeight="1" spans="1:9">
      <c r="A105" s="28"/>
      <c r="B105" s="28"/>
      <c r="C105" s="29"/>
      <c r="D105" s="28">
        <v>103</v>
      </c>
      <c r="E105" s="28" t="s">
        <v>219</v>
      </c>
      <c r="F105" s="28" t="s">
        <v>220</v>
      </c>
      <c r="G105" s="28">
        <v>7.458683</v>
      </c>
      <c r="H105" s="28">
        <v>2</v>
      </c>
      <c r="I105" s="28" t="s">
        <v>29</v>
      </c>
    </row>
    <row r="106" ht="21.2" hidden="1" customHeight="1" spans="1:9">
      <c r="A106" s="28"/>
      <c r="B106" s="28"/>
      <c r="C106" s="29" t="s">
        <v>39</v>
      </c>
      <c r="D106" s="28">
        <v>104</v>
      </c>
      <c r="E106" s="28" t="s">
        <v>221</v>
      </c>
      <c r="F106" s="28" t="s">
        <v>222</v>
      </c>
      <c r="G106" s="28">
        <v>3.6894</v>
      </c>
      <c r="H106" s="28">
        <v>2</v>
      </c>
      <c r="I106" s="28" t="s">
        <v>29</v>
      </c>
    </row>
    <row r="107" ht="21.2" hidden="1" customHeight="1" spans="1:9">
      <c r="A107" s="28"/>
      <c r="B107" s="28"/>
      <c r="C107" s="29" t="s">
        <v>22</v>
      </c>
      <c r="D107" s="28">
        <v>105</v>
      </c>
      <c r="E107" s="28" t="s">
        <v>223</v>
      </c>
      <c r="F107" s="28" t="s">
        <v>224</v>
      </c>
      <c r="G107" s="28">
        <v>7.85191</v>
      </c>
      <c r="H107" s="28">
        <v>3</v>
      </c>
      <c r="I107" s="28" t="s">
        <v>29</v>
      </c>
    </row>
    <row r="108" ht="22.7" hidden="1" customHeight="1" spans="1:9">
      <c r="A108" s="28"/>
      <c r="B108" s="28"/>
      <c r="C108" s="29" t="s">
        <v>22</v>
      </c>
      <c r="D108" s="28">
        <v>106</v>
      </c>
      <c r="E108" s="28" t="s">
        <v>225</v>
      </c>
      <c r="F108" s="28" t="s">
        <v>226</v>
      </c>
      <c r="G108" s="28">
        <v>21.641712</v>
      </c>
      <c r="H108" s="28">
        <v>1.2</v>
      </c>
      <c r="I108" s="28" t="s">
        <v>29</v>
      </c>
    </row>
    <row r="109" ht="21.2" hidden="1" customHeight="1" spans="1:9">
      <c r="A109" s="28"/>
      <c r="B109" s="28"/>
      <c r="C109" s="29" t="s">
        <v>19</v>
      </c>
      <c r="D109" s="28">
        <v>107</v>
      </c>
      <c r="E109" s="28" t="s">
        <v>227</v>
      </c>
      <c r="F109" s="28" t="s">
        <v>228</v>
      </c>
      <c r="G109" s="28">
        <v>0.154389</v>
      </c>
      <c r="H109" s="28">
        <v>1.09</v>
      </c>
      <c r="I109" s="28" t="s">
        <v>29</v>
      </c>
    </row>
    <row r="110" ht="22.7" hidden="1" customHeight="1" spans="1:9">
      <c r="A110" s="28"/>
      <c r="B110" s="28"/>
      <c r="C110" s="29" t="s">
        <v>30</v>
      </c>
      <c r="D110" s="28">
        <v>108</v>
      </c>
      <c r="E110" s="28" t="s">
        <v>229</v>
      </c>
      <c r="F110" s="28" t="s">
        <v>230</v>
      </c>
      <c r="G110" s="28">
        <v>41.414032</v>
      </c>
      <c r="H110" s="28">
        <v>1.3</v>
      </c>
      <c r="I110" s="28" t="s">
        <v>29</v>
      </c>
    </row>
    <row r="111" ht="22.7" customHeight="1" spans="1:10">
      <c r="A111" s="28"/>
      <c r="B111" s="28"/>
      <c r="C111" s="29" t="s">
        <v>13</v>
      </c>
      <c r="D111" s="28">
        <v>109</v>
      </c>
      <c r="E111" s="28" t="s">
        <v>231</v>
      </c>
      <c r="F111" s="28" t="s">
        <v>232</v>
      </c>
      <c r="G111" s="28">
        <v>12.0591</v>
      </c>
      <c r="H111" s="28">
        <v>1.6</v>
      </c>
      <c r="I111" s="28" t="s">
        <v>29</v>
      </c>
      <c r="J111">
        <f>G111*H111</f>
        <v>19.29456</v>
      </c>
    </row>
    <row r="112" ht="22.7" hidden="1" customHeight="1" spans="1:9">
      <c r="A112" s="28"/>
      <c r="B112" s="28"/>
      <c r="C112" s="29" t="s">
        <v>19</v>
      </c>
      <c r="D112" s="28">
        <v>110</v>
      </c>
      <c r="E112" s="28" t="s">
        <v>233</v>
      </c>
      <c r="F112" s="28" t="s">
        <v>234</v>
      </c>
      <c r="G112" s="28">
        <v>0.511875</v>
      </c>
      <c r="H112" s="28">
        <v>4.2</v>
      </c>
      <c r="I112" s="28" t="s">
        <v>29</v>
      </c>
    </row>
    <row r="113" ht="22.7" hidden="1" customHeight="1" spans="1:9">
      <c r="A113" s="28"/>
      <c r="B113" s="28"/>
      <c r="C113" s="29" t="s">
        <v>30</v>
      </c>
      <c r="D113" s="28">
        <v>111</v>
      </c>
      <c r="E113" s="28" t="s">
        <v>235</v>
      </c>
      <c r="F113" s="28" t="s">
        <v>236</v>
      </c>
      <c r="G113" s="28">
        <v>3.006372</v>
      </c>
      <c r="H113" s="28">
        <v>2</v>
      </c>
      <c r="I113" s="28" t="s">
        <v>29</v>
      </c>
    </row>
    <row r="114" ht="22.7" hidden="1" customHeight="1" spans="1:9">
      <c r="A114" s="28"/>
      <c r="B114" s="28"/>
      <c r="C114" s="29" t="s">
        <v>39</v>
      </c>
      <c r="D114" s="28">
        <v>112</v>
      </c>
      <c r="E114" s="28" t="s">
        <v>237</v>
      </c>
      <c r="F114" s="28" t="s">
        <v>238</v>
      </c>
      <c r="G114" s="28">
        <v>1.91509</v>
      </c>
      <c r="H114" s="28">
        <v>1.8</v>
      </c>
      <c r="I114" s="28" t="s">
        <v>29</v>
      </c>
    </row>
    <row r="115" ht="21.2" hidden="1" customHeight="1" spans="1:9">
      <c r="A115" s="28"/>
      <c r="B115" s="28"/>
      <c r="C115" s="28" t="s">
        <v>19</v>
      </c>
      <c r="D115" s="28">
        <v>1</v>
      </c>
      <c r="E115" s="28" t="s">
        <v>239</v>
      </c>
      <c r="F115" s="28" t="s">
        <v>240</v>
      </c>
      <c r="G115" s="28">
        <v>3.16388</v>
      </c>
      <c r="H115" s="28">
        <v>2.2</v>
      </c>
      <c r="I115" s="28" t="s">
        <v>16</v>
      </c>
    </row>
    <row r="116" ht="21.2" hidden="1" customHeight="1" spans="1:9">
      <c r="A116" s="28"/>
      <c r="B116" s="28"/>
      <c r="C116" s="28"/>
      <c r="D116" s="28">
        <v>2</v>
      </c>
      <c r="E116" s="28" t="s">
        <v>241</v>
      </c>
      <c r="F116" s="28" t="s">
        <v>242</v>
      </c>
      <c r="G116" s="28">
        <v>7.30411</v>
      </c>
      <c r="H116" s="28">
        <v>3.4</v>
      </c>
      <c r="I116" s="28" t="s">
        <v>16</v>
      </c>
    </row>
    <row r="117" ht="21.2" hidden="1" customHeight="1" spans="1:9">
      <c r="A117" s="28"/>
      <c r="B117" s="28"/>
      <c r="C117" s="28"/>
      <c r="D117" s="28">
        <v>3</v>
      </c>
      <c r="E117" s="28" t="s">
        <v>243</v>
      </c>
      <c r="F117" s="28" t="s">
        <v>244</v>
      </c>
      <c r="G117" s="28">
        <v>0.4393</v>
      </c>
      <c r="H117" s="28">
        <v>2.51</v>
      </c>
      <c r="I117" s="28" t="s">
        <v>16</v>
      </c>
    </row>
    <row r="118" ht="21.2" hidden="1" customHeight="1" spans="1:9">
      <c r="A118" s="28"/>
      <c r="B118" s="28"/>
      <c r="C118" s="28"/>
      <c r="D118" s="28">
        <v>4</v>
      </c>
      <c r="E118" s="28" t="s">
        <v>245</v>
      </c>
      <c r="F118" s="28" t="s">
        <v>246</v>
      </c>
      <c r="G118" s="28">
        <v>11.123036</v>
      </c>
      <c r="H118" s="28">
        <v>1</v>
      </c>
      <c r="I118" s="28" t="s">
        <v>29</v>
      </c>
    </row>
    <row r="119" ht="21.2" hidden="1" customHeight="1" spans="1:9">
      <c r="A119" s="28"/>
      <c r="B119" s="28"/>
      <c r="C119" s="28"/>
      <c r="D119" s="28">
        <v>5</v>
      </c>
      <c r="E119" s="28" t="s">
        <v>247</v>
      </c>
      <c r="F119" s="28" t="s">
        <v>248</v>
      </c>
      <c r="G119" s="28">
        <v>0.713703</v>
      </c>
      <c r="H119" s="28">
        <v>1</v>
      </c>
      <c r="I119" s="28" t="s">
        <v>29</v>
      </c>
    </row>
    <row r="120" ht="21.2" hidden="1" customHeight="1" spans="1:9">
      <c r="A120" s="28"/>
      <c r="B120" s="28"/>
      <c r="C120" s="28"/>
      <c r="D120" s="28">
        <v>6</v>
      </c>
      <c r="E120" s="28" t="s">
        <v>249</v>
      </c>
      <c r="F120" s="28" t="s">
        <v>250</v>
      </c>
      <c r="G120" s="28">
        <v>11.259979</v>
      </c>
      <c r="H120" s="28">
        <v>1</v>
      </c>
      <c r="I120" s="28" t="s">
        <v>29</v>
      </c>
    </row>
    <row r="121" ht="21.2" hidden="1" customHeight="1" spans="1:9">
      <c r="A121" s="28"/>
      <c r="B121" s="28"/>
      <c r="C121" s="28"/>
      <c r="D121" s="28">
        <v>7</v>
      </c>
      <c r="E121" s="28" t="s">
        <v>251</v>
      </c>
      <c r="F121" s="28" t="s">
        <v>252</v>
      </c>
      <c r="G121" s="28">
        <v>15.349876</v>
      </c>
      <c r="H121" s="28">
        <v>1</v>
      </c>
      <c r="I121" s="28" t="s">
        <v>29</v>
      </c>
    </row>
    <row r="122" ht="21.2" hidden="1" customHeight="1" spans="1:9">
      <c r="A122" s="28"/>
      <c r="B122" s="28"/>
      <c r="C122" s="28"/>
      <c r="D122" s="28">
        <v>8</v>
      </c>
      <c r="E122" s="28" t="s">
        <v>253</v>
      </c>
      <c r="F122" s="28" t="s">
        <v>252</v>
      </c>
      <c r="G122" s="28">
        <v>7.467646</v>
      </c>
      <c r="H122" s="28">
        <v>1</v>
      </c>
      <c r="I122" s="28" t="s">
        <v>29</v>
      </c>
    </row>
  </sheetData>
  <autoFilter ref="A3:I122">
    <filterColumn colId="2">
      <customFilters>
        <customFilter operator="equal" val="叠彩区"/>
      </customFilters>
    </filterColumn>
  </autoFilter>
  <mergeCells count="6">
    <mergeCell ref="A1:I1"/>
    <mergeCell ref="A4:A122"/>
    <mergeCell ref="B4:B122"/>
    <mergeCell ref="C115:C122"/>
    <mergeCell ref="E11:E13"/>
    <mergeCell ref="E18:E19"/>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0"/>
  <sheetViews>
    <sheetView tabSelected="1" topLeftCell="A4" workbookViewId="0">
      <selection activeCell="E25" sqref="E25"/>
    </sheetView>
  </sheetViews>
  <sheetFormatPr defaultColWidth="9" defaultRowHeight="13.5" outlineLevelCol="7"/>
  <cols>
    <col min="1" max="1" width="10.25" style="3" customWidth="1"/>
    <col min="2" max="2" width="22.125" style="3" customWidth="1"/>
    <col min="3" max="3" width="23.5" style="3" customWidth="1"/>
    <col min="4" max="4" width="15.75" style="3" customWidth="1"/>
    <col min="5" max="5" width="15.25" style="3" customWidth="1"/>
    <col min="6" max="6" width="12.625" style="3" customWidth="1"/>
    <col min="7" max="7" width="13.5" style="3" customWidth="1"/>
    <col min="8" max="8" width="11" style="4" customWidth="1"/>
    <col min="9" max="9" width="11.5" style="4"/>
    <col min="10" max="10" width="9" style="4"/>
    <col min="11" max="11" width="9.375" style="4"/>
    <col min="12" max="12" width="12.625" style="4"/>
    <col min="13" max="16384" width="9" style="4"/>
  </cols>
  <sheetData>
    <row r="1" ht="51" customHeight="1" spans="1:7">
      <c r="A1" s="5" t="s">
        <v>254</v>
      </c>
      <c r="B1" s="5"/>
      <c r="C1" s="5"/>
      <c r="D1" s="5"/>
      <c r="E1" s="5"/>
      <c r="F1" s="5"/>
      <c r="G1" s="5"/>
    </row>
    <row r="2" ht="20.25" spans="1:7">
      <c r="A2" s="6" t="s">
        <v>255</v>
      </c>
      <c r="B2" s="6"/>
      <c r="C2" s="6"/>
      <c r="D2" s="6"/>
      <c r="E2" s="6"/>
      <c r="F2" s="6"/>
      <c r="G2" s="6"/>
    </row>
    <row r="3" ht="20.25" spans="1:7">
      <c r="A3" s="6"/>
      <c r="B3" s="6"/>
      <c r="C3" s="6"/>
      <c r="D3" s="6"/>
      <c r="E3" s="6"/>
      <c r="F3" s="6"/>
      <c r="G3" s="7" t="s">
        <v>256</v>
      </c>
    </row>
    <row r="4" s="1" customFormat="1" ht="29.1" customHeight="1" spans="1:8">
      <c r="A4" s="8" t="s">
        <v>5</v>
      </c>
      <c r="B4" s="8" t="s">
        <v>6</v>
      </c>
      <c r="C4" s="8" t="s">
        <v>257</v>
      </c>
      <c r="D4" s="8" t="s">
        <v>258</v>
      </c>
      <c r="E4" s="8" t="s">
        <v>259</v>
      </c>
      <c r="F4" s="8" t="s">
        <v>10</v>
      </c>
      <c r="G4" s="9" t="s">
        <v>260</v>
      </c>
      <c r="H4" s="8" t="s">
        <v>261</v>
      </c>
    </row>
    <row r="5" ht="36" spans="1:8">
      <c r="A5" s="10">
        <v>1</v>
      </c>
      <c r="B5" s="11" t="s">
        <v>262</v>
      </c>
      <c r="C5" s="11" t="s">
        <v>26</v>
      </c>
      <c r="D5" s="11" t="s">
        <v>263</v>
      </c>
      <c r="E5" s="12">
        <v>19.6627</v>
      </c>
      <c r="F5" s="13" t="s">
        <v>264</v>
      </c>
      <c r="G5" s="14"/>
      <c r="H5" s="15">
        <v>0</v>
      </c>
    </row>
    <row r="6" ht="24" spans="1:8">
      <c r="A6" s="10">
        <v>2</v>
      </c>
      <c r="B6" s="11" t="s">
        <v>112</v>
      </c>
      <c r="C6" s="11" t="s">
        <v>113</v>
      </c>
      <c r="D6" s="11" t="s">
        <v>263</v>
      </c>
      <c r="E6" s="12">
        <v>3.2684</v>
      </c>
      <c r="F6" s="13" t="s">
        <v>264</v>
      </c>
      <c r="G6" s="16"/>
      <c r="H6" s="15">
        <v>30000</v>
      </c>
    </row>
    <row r="7" ht="36" spans="1:8">
      <c r="A7" s="10">
        <v>3</v>
      </c>
      <c r="B7" s="11" t="s">
        <v>265</v>
      </c>
      <c r="C7" s="11" t="s">
        <v>140</v>
      </c>
      <c r="D7" s="11" t="s">
        <v>263</v>
      </c>
      <c r="E7" s="12">
        <v>5.17038</v>
      </c>
      <c r="F7" s="13" t="s">
        <v>264</v>
      </c>
      <c r="G7" s="16"/>
      <c r="H7" s="15">
        <v>0</v>
      </c>
    </row>
    <row r="8" ht="24" spans="1:8">
      <c r="A8" s="10">
        <v>4</v>
      </c>
      <c r="B8" s="11" t="s">
        <v>266</v>
      </c>
      <c r="C8" s="11" t="s">
        <v>171</v>
      </c>
      <c r="D8" s="11" t="s">
        <v>263</v>
      </c>
      <c r="E8" s="12">
        <v>5.006731</v>
      </c>
      <c r="F8" s="13" t="s">
        <v>264</v>
      </c>
      <c r="G8" s="16"/>
      <c r="H8" s="15">
        <v>35000</v>
      </c>
    </row>
    <row r="9" ht="24" spans="1:8">
      <c r="A9" s="10">
        <v>5</v>
      </c>
      <c r="B9" s="11" t="s">
        <v>267</v>
      </c>
      <c r="C9" s="11" t="s">
        <v>181</v>
      </c>
      <c r="D9" s="11" t="s">
        <v>263</v>
      </c>
      <c r="E9" s="12">
        <v>3.065399</v>
      </c>
      <c r="F9" s="13" t="s">
        <v>264</v>
      </c>
      <c r="G9" s="16"/>
      <c r="H9" s="15">
        <v>12000</v>
      </c>
    </row>
    <row r="10" ht="24" spans="1:8">
      <c r="A10" s="10">
        <v>6</v>
      </c>
      <c r="B10" s="11" t="s">
        <v>231</v>
      </c>
      <c r="C10" s="11" t="s">
        <v>232</v>
      </c>
      <c r="D10" s="11" t="s">
        <v>263</v>
      </c>
      <c r="E10" s="12">
        <v>12.0591</v>
      </c>
      <c r="F10" s="13" t="s">
        <v>268</v>
      </c>
      <c r="G10" s="16"/>
      <c r="H10" s="15" t="s">
        <v>269</v>
      </c>
    </row>
    <row r="11" s="2" customFormat="1" ht="21" customHeight="1" spans="1:8">
      <c r="A11" s="17"/>
      <c r="B11" s="17" t="s">
        <v>270</v>
      </c>
      <c r="C11" s="17"/>
      <c r="D11" s="17"/>
      <c r="E11" s="12">
        <f>SUM(E5:E10)</f>
        <v>48.23271</v>
      </c>
      <c r="F11" s="18"/>
      <c r="G11" s="12">
        <v>0</v>
      </c>
      <c r="H11" s="19">
        <v>15400</v>
      </c>
    </row>
    <row r="15" ht="38.1" customHeight="1" spans="1:5">
      <c r="A15" s="20" t="s">
        <v>271</v>
      </c>
      <c r="B15" s="20"/>
      <c r="C15" s="20"/>
      <c r="D15" s="20"/>
      <c r="E15" s="20"/>
    </row>
    <row r="16" ht="23.1" customHeight="1" spans="1:5">
      <c r="A16" s="21"/>
      <c r="B16" s="21"/>
      <c r="C16" s="21"/>
      <c r="D16" s="21"/>
      <c r="E16" s="21" t="s">
        <v>1</v>
      </c>
    </row>
    <row r="17" ht="27" spans="1:5">
      <c r="A17" s="22" t="s">
        <v>272</v>
      </c>
      <c r="B17" s="22" t="s">
        <v>273</v>
      </c>
      <c r="C17" s="22" t="s">
        <v>274</v>
      </c>
      <c r="D17" s="22" t="s">
        <v>275</v>
      </c>
      <c r="E17" s="22" t="s">
        <v>260</v>
      </c>
    </row>
    <row r="18" ht="27" customHeight="1" spans="1:5">
      <c r="A18" s="23">
        <v>6</v>
      </c>
      <c r="B18" s="23">
        <v>48.2327</v>
      </c>
      <c r="C18" s="12">
        <v>12.0591</v>
      </c>
      <c r="D18" s="23">
        <v>36.1736</v>
      </c>
      <c r="E18" s="23">
        <v>0</v>
      </c>
    </row>
    <row r="20" spans="1:1">
      <c r="A20" s="3" t="s">
        <v>276</v>
      </c>
    </row>
  </sheetData>
  <mergeCells count="3">
    <mergeCell ref="A1:G1"/>
    <mergeCell ref="A2:G2"/>
    <mergeCell ref="A15:E15"/>
  </mergeCells>
  <pageMargins left="0.751388888888889" right="0.751388888888889" top="0.313888888888889"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蒋尊明</cp:lastModifiedBy>
  <dcterms:created xsi:type="dcterms:W3CDTF">2020-07-30T06:39:00Z</dcterms:created>
  <dcterms:modified xsi:type="dcterms:W3CDTF">2020-11-23T07:00:08Z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